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010" activeTab="1"/>
  </bookViews>
  <sheets>
    <sheet name="说明" sheetId="1" r:id="rId1"/>
    <sheet name="工资表" sheetId="2" r:id="rId2"/>
    <sheet name="工资条" sheetId="3" r:id="rId3"/>
  </sheets>
  <definedNames>
    <definedName name="_xlnm.Print_Area" localSheetId="2">'工资条'!$A$1:$W$20</definedName>
    <definedName name="_xlnm.Print_Area" localSheetId="0">'说明'!$A$1:$C$58</definedName>
  </definedNames>
  <calcPr fullCalcOnLoad="1" iterate="1" iterateCount="100" iterateDelta="0.001"/>
</workbook>
</file>

<file path=xl/comments2.xml><?xml version="1.0" encoding="utf-8"?>
<comments xmlns="http://schemas.openxmlformats.org/spreadsheetml/2006/main">
  <authors>
    <author>微软用户</author>
  </authors>
  <commentList>
    <comment ref="P2" authorId="0">
      <text>
        <r>
          <rPr>
            <b/>
            <sz val="9"/>
            <rFont val="宋体"/>
            <family val="0"/>
          </rPr>
          <t>微软用户:</t>
        </r>
        <r>
          <rPr>
            <sz val="9"/>
            <rFont val="宋体"/>
            <family val="0"/>
          </rPr>
          <t xml:space="preserve">
x、y、z…...项目随便加，不需要的删掉</t>
        </r>
      </text>
    </comment>
    <comment ref="T3" authorId="0">
      <text>
        <r>
          <rPr>
            <b/>
            <sz val="9"/>
            <rFont val="宋体"/>
            <family val="0"/>
          </rPr>
          <t>微软用户:</t>
        </r>
        <r>
          <rPr>
            <sz val="9"/>
            <rFont val="宋体"/>
            <family val="0"/>
          </rPr>
          <t xml:space="preserve">
应发小计根据你的需求设计</t>
        </r>
      </text>
    </comment>
  </commentList>
</comments>
</file>

<file path=xl/comments3.xml><?xml version="1.0" encoding="utf-8"?>
<comments xmlns="http://schemas.openxmlformats.org/spreadsheetml/2006/main">
  <authors>
    <author>微软用户</author>
  </authors>
  <commentList>
    <comment ref="A1" authorId="0">
      <text>
        <r>
          <rPr>
            <b/>
            <sz val="9"/>
            <color indexed="10"/>
            <rFont val="宋体"/>
            <family val="0"/>
          </rPr>
          <t xml:space="preserve">
</t>
        </r>
        <r>
          <rPr>
            <b/>
            <sz val="9"/>
            <color indexed="10"/>
            <rFont val="宋体"/>
            <family val="0"/>
          </rPr>
          <t>请保留A1单元格公式（仅此一个公式就可以转换工资条）</t>
        </r>
        <r>
          <rPr>
            <b/>
            <sz val="9"/>
            <rFont val="宋体"/>
            <family val="0"/>
          </rPr>
          <t xml:space="preserve">
自动向下、向后自动填充就可以（鼠标双点单元格即可看到公式）。
当《工资表》表头有更新内容时则需要从A1单元格重新填充复制公式，本人称他为“同步数据”^_^</t>
        </r>
      </text>
    </comment>
  </commentList>
</comments>
</file>

<file path=xl/sharedStrings.xml><?xml version="1.0" encoding="utf-8"?>
<sst xmlns="http://schemas.openxmlformats.org/spreadsheetml/2006/main" count="35" uniqueCount="35">
  <si>
    <t>excel工资表自动生成工资条步骤</t>
  </si>
  <si>
    <t>^_^这是说明请你耐心阅读^_^</t>
  </si>
  <si>
    <t>1、首先在excel工作簿中分别命名《工资表》、《工资条》2个工作表。</t>
  </si>
  <si>
    <t>2、在《工资表》中根据你的实际设计工资表头（详见工作簿中的《工资表》格式）</t>
  </si>
  <si>
    <t>3、在《工资条》工作表第一个单元格内键入生成工资条的公式（详见工作簿中的《工资条》单元格公式）</t>
  </si>
  <si>
    <t>以上介绍供您参考。这种工资表自动生成工资条的方式不受人数限制和工资表头内容的影响，它完全可以根据您的需求自动生成N人数的工资条。</t>
  </si>
  <si>
    <t>本文档是excel格式，由于受版面所限无法将工资表头、工资条展示给大家，请下载使用，供大家相互学习^_^</t>
  </si>
  <si>
    <t>工资表</t>
  </si>
  <si>
    <t>职员姓名</t>
  </si>
  <si>
    <t>年  月</t>
  </si>
  <si>
    <t>基本
工资</t>
  </si>
  <si>
    <t>岗位
工资</t>
  </si>
  <si>
    <t>绩效
工资</t>
  </si>
  <si>
    <t>出勤
天数</t>
  </si>
  <si>
    <t>请假
天数</t>
  </si>
  <si>
    <t>请假
扣款</t>
  </si>
  <si>
    <t>月度
奖金</t>
  </si>
  <si>
    <t>工龄
补贴</t>
  </si>
  <si>
    <t>学历
补贴</t>
  </si>
  <si>
    <t>技能
补贴</t>
  </si>
  <si>
    <t>话费
补贴</t>
  </si>
  <si>
    <t>午餐
补贴</t>
  </si>
  <si>
    <t>交通补贴</t>
  </si>
  <si>
    <t>x</t>
  </si>
  <si>
    <t>y</t>
  </si>
  <si>
    <t>z</t>
  </si>
  <si>
    <t>考核扣款</t>
  </si>
  <si>
    <t>应发工资</t>
  </si>
  <si>
    <t>个人投保</t>
  </si>
  <si>
    <t>其他
代扣款</t>
  </si>
  <si>
    <t>实发工资</t>
  </si>
  <si>
    <t>张三</t>
  </si>
  <si>
    <t>李四</t>
  </si>
  <si>
    <t>王五</t>
  </si>
  <si>
    <t>A-S列填写内容后，选中T-W列向下自动填充，就会计算出结果。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</si>
</sst>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 "/>
    <numFmt numFmtId="178" formatCode="0.00_ "/>
    <numFmt numFmtId="179" formatCode="0.00_);[Red]\(0.00\)"/>
    <numFmt numFmtId="180" formatCode="0.0_);[Red]\(0.0\)"/>
    <numFmt numFmtId="181" formatCode="0_);[Red]\(0\)"/>
  </numFmts>
  <fonts count="59">
    <font>
      <sz val="12"/>
      <name val="宋体"/>
      <family val="0"/>
    </font>
    <font>
      <sz val="11"/>
      <color indexed="8"/>
      <name val="宋体"/>
      <family val="0"/>
    </font>
    <font>
      <sz val="10"/>
      <name val="宋体"/>
      <family val="0"/>
    </font>
    <font>
      <sz val="10"/>
      <name val="微软雅黑"/>
      <family val="2"/>
    </font>
    <font>
      <sz val="9"/>
      <color indexed="9"/>
      <name val="宋体"/>
      <family val="0"/>
    </font>
    <font>
      <sz val="9"/>
      <name val="宋体"/>
      <family val="0"/>
    </font>
    <font>
      <sz val="12"/>
      <name val="微软雅黑"/>
      <family val="2"/>
    </font>
    <font>
      <sz val="9"/>
      <name val="微软雅黑"/>
      <family val="2"/>
    </font>
    <font>
      <b/>
      <sz val="12"/>
      <name val="宋体"/>
      <family val="0"/>
    </font>
    <font>
      <b/>
      <sz val="16"/>
      <name val="宋体"/>
      <family val="0"/>
    </font>
    <font>
      <b/>
      <sz val="16"/>
      <color indexed="12"/>
      <name val="宋体"/>
      <family val="0"/>
    </font>
    <font>
      <b/>
      <sz val="20"/>
      <name val="宋体"/>
      <family val="0"/>
    </font>
    <font>
      <b/>
      <sz val="9"/>
      <name val="宋体"/>
      <family val="0"/>
    </font>
    <font>
      <b/>
      <sz val="9"/>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49"/>
      <name val="微软雅黑"/>
      <family val="2"/>
    </font>
    <font>
      <sz val="10"/>
      <color indexed="9"/>
      <name val="微软雅黑"/>
      <family val="2"/>
    </font>
    <font>
      <b/>
      <sz val="18"/>
      <color indexed="8"/>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0"/>
      <name val="微软雅黑"/>
      <family val="2"/>
    </font>
    <font>
      <b/>
      <sz val="20"/>
      <color theme="4" tint="-0.24997000396251678"/>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indexed="9"/>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ashed"/>
      <right style="dashed"/>
      <top style="double"/>
      <bottom style="dashed"/>
    </border>
    <border>
      <left style="dashed"/>
      <right style="dashed"/>
      <top style="dashed"/>
      <bottom style="double"/>
    </border>
    <border>
      <left style="dashed"/>
      <right style="dashed"/>
      <top style="dashed"/>
      <bottom style="dashed"/>
    </border>
    <border>
      <left style="medium">
        <color rgb="FF0000FF"/>
      </left>
      <right style="thin">
        <color rgb="FF0000FF"/>
      </right>
      <top style="thin">
        <color rgb="FF0000FF"/>
      </top>
      <bottom style="thin">
        <color rgb="FF0000FF"/>
      </bottom>
    </border>
    <border>
      <left style="thin">
        <color rgb="FF0000FF"/>
      </left>
      <right style="thin">
        <color rgb="FF0000FF"/>
      </right>
      <top style="thin">
        <color rgb="FF0000FF"/>
      </top>
      <bottom style="thin">
        <color rgb="FF0000FF"/>
      </bottom>
    </border>
    <border>
      <left style="medium">
        <color rgb="FF0000FF"/>
      </left>
      <right style="thin">
        <color rgb="FF0000FF"/>
      </right>
      <top style="thin">
        <color rgb="FF0000FF"/>
      </top>
      <bottom style="medium">
        <color rgb="FF0000FF"/>
      </bottom>
    </border>
    <border>
      <left style="thin">
        <color rgb="FF0000FF"/>
      </left>
      <right style="thin">
        <color rgb="FF0000FF"/>
      </right>
      <top style="thin">
        <color rgb="FF0000FF"/>
      </top>
      <bottom style="medium">
        <color rgb="FF0000FF"/>
      </bottom>
    </border>
    <border>
      <left style="thin">
        <color rgb="FF0000FF"/>
      </left>
      <right style="medium">
        <color rgb="FF0000FF"/>
      </right>
      <top style="thin">
        <color rgb="FF0000FF"/>
      </top>
      <bottom style="thin">
        <color rgb="FF0000FF"/>
      </bottom>
    </border>
    <border>
      <left/>
      <right style="dashed"/>
      <top style="dashed"/>
      <bottom style="dashed"/>
    </border>
    <border>
      <left style="thin">
        <color rgb="FF0000FF"/>
      </left>
      <right style="medium">
        <color rgb="FF0000FF"/>
      </right>
      <top style="thin">
        <color rgb="FF0000FF"/>
      </top>
      <bottom style="medium">
        <color rgb="FF0000FF"/>
      </bottom>
    </border>
    <border>
      <left style="medium">
        <color rgb="FF0000FF"/>
      </left>
      <right style="thin">
        <color rgb="FF0000FF"/>
      </right>
      <top style="medium">
        <color rgb="FF0000FF"/>
      </top>
      <bottom style="thin">
        <color rgb="FF0000FF"/>
      </bottom>
    </border>
    <border>
      <left style="thin">
        <color rgb="FF0000FF"/>
      </left>
      <right style="thin">
        <color rgb="FF0000FF"/>
      </right>
      <top style="medium">
        <color rgb="FF0000FF"/>
      </top>
      <bottom style="thin">
        <color rgb="FF0000FF"/>
      </bottom>
    </border>
    <border>
      <left style="thin">
        <color rgb="FF0000FF"/>
      </left>
      <right style="medium">
        <color rgb="FF0000FF"/>
      </right>
      <top style="medium">
        <color rgb="FF0000FF"/>
      </top>
      <bottom style="thin">
        <color rgb="FF0000FF"/>
      </bottom>
    </border>
  </borders>
  <cellStyleXfs count="63">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7" applyNumberFormat="0" applyAlignment="0" applyProtection="0"/>
    <xf numFmtId="0" fontId="53" fillId="25" borderId="4"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5" fillId="32" borderId="8" applyNumberFormat="0" applyFont="0" applyAlignment="0" applyProtection="0"/>
  </cellStyleXfs>
  <cellXfs count="67">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9" fontId="2" fillId="0" borderId="0" xfId="0" applyNumberFormat="1" applyFont="1" applyAlignment="1">
      <alignment horizontal="center"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11" xfId="0" applyFont="1" applyFill="1" applyBorder="1" applyAlignment="1" applyProtection="1">
      <alignment horizontal="center" vertical="center" wrapText="1"/>
      <protection hidden="1"/>
    </xf>
    <xf numFmtId="0" fontId="5" fillId="0" borderId="11" xfId="0" applyFont="1" applyFill="1" applyBorder="1" applyAlignment="1" applyProtection="1">
      <alignment wrapText="1"/>
      <protection hidden="1"/>
    </xf>
    <xf numFmtId="0" fontId="5" fillId="0" borderId="0" xfId="0" applyFont="1" applyFill="1" applyBorder="1" applyAlignment="1" applyProtection="1">
      <alignment wrapText="1"/>
      <protection hidden="1"/>
    </xf>
    <xf numFmtId="0" fontId="0" fillId="0" borderId="0" xfId="0" applyFill="1" applyAlignment="1">
      <alignment vertical="center"/>
    </xf>
    <xf numFmtId="0" fontId="0" fillId="33" borderId="0" xfId="0" applyFill="1" applyAlignment="1">
      <alignment vertical="center"/>
    </xf>
    <xf numFmtId="0" fontId="6" fillId="0" borderId="0" xfId="0" applyFont="1" applyAlignment="1">
      <alignment vertical="center" wrapText="1"/>
    </xf>
    <xf numFmtId="0" fontId="0" fillId="0" borderId="0" xfId="0" applyAlignment="1">
      <alignment vertical="center" wrapText="1"/>
    </xf>
    <xf numFmtId="0" fontId="0" fillId="8" borderId="0" xfId="0" applyFill="1" applyAlignment="1">
      <alignment vertical="center" wrapText="1"/>
    </xf>
    <xf numFmtId="0" fontId="56" fillId="34" borderId="12" xfId="0" applyFont="1" applyFill="1" applyBorder="1" applyAlignment="1" applyProtection="1">
      <alignment horizontal="center" vertical="center" wrapText="1"/>
      <protection hidden="1"/>
    </xf>
    <xf numFmtId="176" fontId="56" fillId="34" borderId="13" xfId="0" applyNumberFormat="1" applyFont="1" applyFill="1" applyBorder="1" applyAlignment="1" applyProtection="1">
      <alignment horizontal="center" vertical="center" wrapText="1"/>
      <protection hidden="1"/>
    </xf>
    <xf numFmtId="179" fontId="56" fillId="34" borderId="13" xfId="0" applyNumberFormat="1" applyFont="1" applyFill="1" applyBorder="1" applyAlignment="1" applyProtection="1">
      <alignment horizontal="center" vertical="center" wrapText="1"/>
      <protection hidden="1"/>
    </xf>
    <xf numFmtId="180" fontId="56" fillId="34" borderId="13" xfId="0" applyNumberFormat="1" applyFont="1" applyFill="1" applyBorder="1" applyAlignment="1" applyProtection="1">
      <alignment horizontal="center" vertical="center" wrapText="1"/>
      <protection hidden="1"/>
    </xf>
    <xf numFmtId="181" fontId="56" fillId="34" borderId="13" xfId="0" applyNumberFormat="1"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176" fontId="5" fillId="0" borderId="13" xfId="0" applyNumberFormat="1" applyFont="1" applyFill="1" applyBorder="1" applyAlignment="1" applyProtection="1">
      <alignment horizontal="center" vertical="center" wrapText="1"/>
      <protection hidden="1"/>
    </xf>
    <xf numFmtId="181" fontId="5" fillId="0" borderId="13" xfId="0" applyNumberFormat="1" applyFont="1" applyFill="1" applyBorder="1" applyAlignment="1" applyProtection="1">
      <alignment horizontal="center" vertical="center" wrapText="1"/>
      <protection hidden="1"/>
    </xf>
    <xf numFmtId="179" fontId="5" fillId="0" borderId="13" xfId="0" applyNumberFormat="1" applyFont="1" applyFill="1" applyBorder="1" applyAlignment="1" applyProtection="1">
      <alignment horizontal="center" vertical="center" wrapText="1"/>
      <protection hidden="1"/>
    </xf>
    <xf numFmtId="180" fontId="5" fillId="0" borderId="13" xfId="0" applyNumberFormat="1"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176" fontId="5" fillId="0" borderId="15" xfId="0" applyNumberFormat="1" applyFont="1" applyFill="1" applyBorder="1" applyAlignment="1" applyProtection="1">
      <alignment horizontal="center" vertical="center" wrapText="1"/>
      <protection hidden="1"/>
    </xf>
    <xf numFmtId="181" fontId="5" fillId="0" borderId="15" xfId="0" applyNumberFormat="1" applyFont="1" applyFill="1" applyBorder="1" applyAlignment="1" applyProtection="1">
      <alignment horizontal="center" vertical="center" wrapText="1"/>
      <protection hidden="1"/>
    </xf>
    <xf numFmtId="179" fontId="5" fillId="0" borderId="15" xfId="0" applyNumberFormat="1" applyFont="1" applyFill="1" applyBorder="1" applyAlignment="1" applyProtection="1">
      <alignment horizontal="center" vertical="center" wrapText="1"/>
      <protection hidden="1"/>
    </xf>
    <xf numFmtId="180" fontId="5" fillId="0" borderId="15" xfId="0" applyNumberFormat="1" applyFont="1" applyFill="1" applyBorder="1" applyAlignment="1" applyProtection="1">
      <alignment horizontal="center" vertical="center" wrapText="1"/>
      <protection hidden="1"/>
    </xf>
    <xf numFmtId="0" fontId="6" fillId="33" borderId="0" xfId="0" applyFont="1" applyFill="1" applyAlignment="1">
      <alignment vertical="center" wrapText="1"/>
    </xf>
    <xf numFmtId="0" fontId="0" fillId="33" borderId="0" xfId="0" applyFill="1" applyAlignment="1">
      <alignment vertical="center" wrapText="1"/>
    </xf>
    <xf numFmtId="0" fontId="56" fillId="34" borderId="13"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180" fontId="56" fillId="34" borderId="16" xfId="0" applyNumberFormat="1"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180" fontId="5" fillId="8" borderId="13" xfId="0" applyNumberFormat="1" applyFont="1" applyFill="1" applyBorder="1" applyAlignment="1" applyProtection="1">
      <alignment horizontal="center" vertical="center" wrapText="1"/>
      <protection hidden="1"/>
    </xf>
    <xf numFmtId="180" fontId="5" fillId="8" borderId="16" xfId="0" applyNumberFormat="1" applyFont="1" applyFill="1" applyBorder="1" applyAlignment="1" applyProtection="1">
      <alignment horizontal="center" vertical="center" wrapText="1"/>
      <protection hidden="1"/>
    </xf>
    <xf numFmtId="0" fontId="5" fillId="0" borderId="17" xfId="0" applyFont="1" applyFill="1" applyBorder="1" applyAlignment="1" applyProtection="1">
      <alignment wrapText="1"/>
      <protection hidden="1"/>
    </xf>
    <xf numFmtId="0" fontId="0" fillId="0" borderId="0" xfId="0" applyFill="1" applyAlignment="1">
      <alignment vertical="center" wrapText="1"/>
    </xf>
    <xf numFmtId="180" fontId="5" fillId="8" borderId="15" xfId="0" applyNumberFormat="1" applyFont="1" applyFill="1" applyBorder="1" applyAlignment="1" applyProtection="1">
      <alignment horizontal="center" vertical="center" wrapText="1"/>
      <protection hidden="1"/>
    </xf>
    <xf numFmtId="180" fontId="5" fillId="8" borderId="18" xfId="0" applyNumberFormat="1" applyFont="1" applyFill="1" applyBorder="1" applyAlignment="1" applyProtection="1">
      <alignment horizontal="center" vertical="center" wrapText="1"/>
      <protection hidden="1"/>
    </xf>
    <xf numFmtId="0" fontId="8" fillId="35" borderId="0" xfId="0" applyFont="1" applyFill="1" applyAlignment="1">
      <alignment vertical="center"/>
    </xf>
    <xf numFmtId="0" fontId="9" fillId="35" borderId="0" xfId="0" applyFont="1" applyFill="1" applyAlignment="1">
      <alignment horizontal="center" vertical="center"/>
    </xf>
    <xf numFmtId="0" fontId="10" fillId="35" borderId="0" xfId="0" applyFont="1" applyFill="1" applyAlignment="1">
      <alignment horizontal="center" vertical="center"/>
    </xf>
    <xf numFmtId="0" fontId="0" fillId="35" borderId="0" xfId="0" applyFill="1" applyAlignment="1">
      <alignment horizontal="center" vertical="center"/>
    </xf>
    <xf numFmtId="0" fontId="8" fillId="35" borderId="0" xfId="0" applyFont="1" applyFill="1" applyAlignment="1">
      <alignment vertical="center" wrapText="1"/>
    </xf>
    <xf numFmtId="0" fontId="8" fillId="35" borderId="0" xfId="0" applyFont="1" applyFill="1" applyAlignment="1">
      <alignment horizontal="left" vertical="center"/>
    </xf>
    <xf numFmtId="0" fontId="11" fillId="35" borderId="0" xfId="0" applyFont="1" applyFill="1" applyAlignment="1">
      <alignment horizontal="center" vertical="center"/>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5.png" /><Relationship Id="rId5" Type="http://schemas.openxmlformats.org/officeDocument/2006/relationships/image" Target="../media/image2.png" /><Relationship Id="rId6" Type="http://schemas.openxmlformats.org/officeDocument/2006/relationships/image" Target="../media/image3.png" /><Relationship Id="rId7" Type="http://schemas.openxmlformats.org/officeDocument/2006/relationships/image" Target="../media/image4.png" /><Relationship Id="rId8" Type="http://schemas.openxmlformats.org/officeDocument/2006/relationships/image" Target="../media/image6.png" /><Relationship Id="rId9"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9525</xdr:rowOff>
    </xdr:to>
    <xdr:grpSp>
      <xdr:nvGrpSpPr>
        <xdr:cNvPr id="1" name="Group 18"/>
        <xdr:cNvGrpSpPr>
          <a:grpSpLocks/>
        </xdr:cNvGrpSpPr>
      </xdr:nvGrpSpPr>
      <xdr:grpSpPr>
        <a:xfrm>
          <a:off x="209550" y="0"/>
          <a:ext cx="9134475" cy="9525"/>
          <a:chOff x="0" y="137"/>
          <a:chExt cx="1043" cy="1438"/>
        </a:xfrm>
        <a:solidFill>
          <a:srgbClr val="FFFFFF"/>
        </a:solidFill>
      </xdr:grpSpPr>
      <xdr:grpSp>
        <xdr:nvGrpSpPr>
          <xdr:cNvPr id="2" name="Group 17"/>
          <xdr:cNvGrpSpPr>
            <a:grpSpLocks/>
          </xdr:cNvGrpSpPr>
        </xdr:nvGrpSpPr>
        <xdr:grpSpPr>
          <a:xfrm>
            <a:off x="0" y="137"/>
            <a:ext cx="1043" cy="1005"/>
            <a:chOff x="0" y="137"/>
            <a:chExt cx="1043" cy="1005"/>
          </a:xfrm>
          <a:solidFill>
            <a:srgbClr val="FFFFFF"/>
          </a:solidFill>
        </xdr:grpSpPr>
        <xdr:pic>
          <xdr:nvPicPr>
            <xdr:cNvPr id="3" name="Picture 5"/>
            <xdr:cNvPicPr preferRelativeResize="1">
              <a:picLocks noChangeAspect="1"/>
            </xdr:cNvPicPr>
          </xdr:nvPicPr>
          <xdr:blipFill>
            <a:blip r:embed="rId1"/>
            <a:stretch>
              <a:fillRect/>
            </a:stretch>
          </xdr:blipFill>
          <xdr:spPr>
            <a:xfrm>
              <a:off x="253" y="137"/>
              <a:ext cx="370" cy="170"/>
            </a:xfrm>
            <a:prstGeom prst="rect">
              <a:avLst/>
            </a:prstGeom>
            <a:noFill/>
            <a:ln w="1" cmpd="sng">
              <a:noFill/>
            </a:ln>
          </xdr:spPr>
        </xdr:pic>
        <xdr:pic>
          <xdr:nvPicPr>
            <xdr:cNvPr id="4" name="Picture 13"/>
            <xdr:cNvPicPr preferRelativeResize="1">
              <a:picLocks noChangeAspect="1"/>
            </xdr:cNvPicPr>
          </xdr:nvPicPr>
          <xdr:blipFill>
            <a:blip r:embed="rId2"/>
            <a:stretch>
              <a:fillRect/>
            </a:stretch>
          </xdr:blipFill>
          <xdr:spPr>
            <a:xfrm>
              <a:off x="0" y="592"/>
              <a:ext cx="1035" cy="146"/>
            </a:xfrm>
            <a:prstGeom prst="rect">
              <a:avLst/>
            </a:prstGeom>
            <a:noFill/>
            <a:ln w="1" cmpd="sng">
              <a:noFill/>
            </a:ln>
          </xdr:spPr>
        </xdr:pic>
        <xdr:pic>
          <xdr:nvPicPr>
            <xdr:cNvPr id="5" name="Picture 14"/>
            <xdr:cNvPicPr preferRelativeResize="1">
              <a:picLocks noChangeAspect="1"/>
            </xdr:cNvPicPr>
          </xdr:nvPicPr>
          <xdr:blipFill>
            <a:blip r:embed="rId3"/>
            <a:stretch>
              <a:fillRect/>
            </a:stretch>
          </xdr:blipFill>
          <xdr:spPr>
            <a:xfrm>
              <a:off x="0" y="826"/>
              <a:ext cx="1043" cy="316"/>
            </a:xfrm>
            <a:prstGeom prst="rect">
              <a:avLst/>
            </a:prstGeom>
            <a:noFill/>
            <a:ln w="1" cmpd="sng">
              <a:noFill/>
            </a:ln>
          </xdr:spPr>
        </xdr:pic>
        <xdr:sp>
          <xdr:nvSpPr>
            <xdr:cNvPr id="6" name="AutoShape 15"/>
            <xdr:cNvSpPr>
              <a:spLocks/>
            </xdr:cNvSpPr>
          </xdr:nvSpPr>
          <xdr:spPr>
            <a:xfrm>
              <a:off x="447" y="752"/>
              <a:ext cx="172" cy="49"/>
            </a:xfrm>
            <a:prstGeom prst="cloudCallout">
              <a:avLst>
                <a:gd name="adj1" fmla="val -124416"/>
                <a:gd name="adj2" fmla="val 127550"/>
              </a:avLst>
            </a:prstGeom>
            <a:noFill/>
            <a:ln w="9525"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工资条效果图</a:t>
              </a:r>
            </a:p>
          </xdr:txBody>
        </xdr:sp>
      </xdr:grpSp>
      <xdr:pic>
        <xdr:nvPicPr>
          <xdr:cNvPr id="7" name="Picture 16"/>
          <xdr:cNvPicPr preferRelativeResize="1">
            <a:picLocks noChangeAspect="1"/>
          </xdr:cNvPicPr>
        </xdr:nvPicPr>
        <xdr:blipFill>
          <a:blip r:embed="rId4"/>
          <a:stretch>
            <a:fillRect/>
          </a:stretch>
        </xdr:blipFill>
        <xdr:spPr>
          <a:xfrm>
            <a:off x="110" y="1161"/>
            <a:ext cx="665" cy="414"/>
          </a:xfrm>
          <a:prstGeom prst="rect">
            <a:avLst/>
          </a:prstGeom>
          <a:noFill/>
          <a:ln w="1" cmpd="sng">
            <a:noFill/>
          </a:ln>
        </xdr:spPr>
      </xdr:pic>
    </xdr:grpSp>
    <xdr:clientData/>
  </xdr:twoCellAnchor>
  <xdr:twoCellAnchor>
    <xdr:from>
      <xdr:col>1</xdr:col>
      <xdr:colOff>2371725</xdr:colOff>
      <xdr:row>2</xdr:row>
      <xdr:rowOff>438150</xdr:rowOff>
    </xdr:from>
    <xdr:to>
      <xdr:col>1</xdr:col>
      <xdr:colOff>5895975</xdr:colOff>
      <xdr:row>7</xdr:row>
      <xdr:rowOff>104775</xdr:rowOff>
    </xdr:to>
    <xdr:pic>
      <xdr:nvPicPr>
        <xdr:cNvPr id="8" name="Picture 32"/>
        <xdr:cNvPicPr preferRelativeResize="1">
          <a:picLocks noChangeAspect="1"/>
        </xdr:cNvPicPr>
      </xdr:nvPicPr>
      <xdr:blipFill>
        <a:blip r:embed="rId1"/>
        <a:stretch>
          <a:fillRect/>
        </a:stretch>
      </xdr:blipFill>
      <xdr:spPr>
        <a:xfrm>
          <a:off x="2581275" y="1104900"/>
          <a:ext cx="3524250" cy="1438275"/>
        </a:xfrm>
        <a:prstGeom prst="rect">
          <a:avLst/>
        </a:prstGeom>
        <a:noFill/>
        <a:ln w="1" cmpd="sng">
          <a:noFill/>
        </a:ln>
      </xdr:spPr>
    </xdr:pic>
    <xdr:clientData/>
  </xdr:twoCellAnchor>
  <xdr:twoCellAnchor editAs="oneCell">
    <xdr:from>
      <xdr:col>1</xdr:col>
      <xdr:colOff>38100</xdr:colOff>
      <xdr:row>11</xdr:row>
      <xdr:rowOff>38100</xdr:rowOff>
    </xdr:from>
    <xdr:to>
      <xdr:col>1</xdr:col>
      <xdr:colOff>8905875</xdr:colOff>
      <xdr:row>14</xdr:row>
      <xdr:rowOff>66675</xdr:rowOff>
    </xdr:to>
    <xdr:pic>
      <xdr:nvPicPr>
        <xdr:cNvPr id="9" name="Picture 33"/>
        <xdr:cNvPicPr preferRelativeResize="1">
          <a:picLocks noChangeAspect="1"/>
        </xdr:cNvPicPr>
      </xdr:nvPicPr>
      <xdr:blipFill>
        <a:blip r:embed="rId5"/>
        <a:stretch>
          <a:fillRect/>
        </a:stretch>
      </xdr:blipFill>
      <xdr:spPr>
        <a:xfrm>
          <a:off x="247650" y="3276600"/>
          <a:ext cx="8867775" cy="1028700"/>
        </a:xfrm>
        <a:prstGeom prst="rect">
          <a:avLst/>
        </a:prstGeom>
        <a:noFill/>
        <a:ln w="1" cmpd="sng">
          <a:noFill/>
        </a:ln>
      </xdr:spPr>
    </xdr:pic>
    <xdr:clientData/>
  </xdr:twoCellAnchor>
  <xdr:twoCellAnchor>
    <xdr:from>
      <xdr:col>1</xdr:col>
      <xdr:colOff>0</xdr:colOff>
      <xdr:row>16</xdr:row>
      <xdr:rowOff>66675</xdr:rowOff>
    </xdr:from>
    <xdr:to>
      <xdr:col>1</xdr:col>
      <xdr:colOff>8953500</xdr:colOff>
      <xdr:row>21</xdr:row>
      <xdr:rowOff>161925</xdr:rowOff>
    </xdr:to>
    <xdr:pic>
      <xdr:nvPicPr>
        <xdr:cNvPr id="10" name="Picture 35"/>
        <xdr:cNvPicPr preferRelativeResize="1">
          <a:picLocks noChangeAspect="1"/>
        </xdr:cNvPicPr>
      </xdr:nvPicPr>
      <xdr:blipFill>
        <a:blip r:embed="rId6"/>
        <a:stretch>
          <a:fillRect/>
        </a:stretch>
      </xdr:blipFill>
      <xdr:spPr>
        <a:xfrm>
          <a:off x="209550" y="4743450"/>
          <a:ext cx="8953500" cy="1762125"/>
        </a:xfrm>
        <a:prstGeom prst="rect">
          <a:avLst/>
        </a:prstGeom>
        <a:noFill/>
        <a:ln w="1" cmpd="sng">
          <a:noFill/>
        </a:ln>
      </xdr:spPr>
    </xdr:pic>
    <xdr:clientData/>
  </xdr:twoCellAnchor>
  <xdr:twoCellAnchor editAs="oneCell">
    <xdr:from>
      <xdr:col>0</xdr:col>
      <xdr:colOff>200025</xdr:colOff>
      <xdr:row>27</xdr:row>
      <xdr:rowOff>76200</xdr:rowOff>
    </xdr:from>
    <xdr:to>
      <xdr:col>2</xdr:col>
      <xdr:colOff>104775</xdr:colOff>
      <xdr:row>37</xdr:row>
      <xdr:rowOff>95250</xdr:rowOff>
    </xdr:to>
    <xdr:pic>
      <xdr:nvPicPr>
        <xdr:cNvPr id="11" name="Picture 36"/>
        <xdr:cNvPicPr preferRelativeResize="1">
          <a:picLocks noChangeAspect="1"/>
        </xdr:cNvPicPr>
      </xdr:nvPicPr>
      <xdr:blipFill>
        <a:blip r:embed="rId7"/>
        <a:stretch>
          <a:fillRect/>
        </a:stretch>
      </xdr:blipFill>
      <xdr:spPr>
        <a:xfrm>
          <a:off x="200025" y="8420100"/>
          <a:ext cx="9248775" cy="3352800"/>
        </a:xfrm>
        <a:prstGeom prst="rect">
          <a:avLst/>
        </a:prstGeom>
        <a:noFill/>
        <a:ln w="1" cmpd="sng">
          <a:noFill/>
        </a:ln>
      </xdr:spPr>
    </xdr:pic>
    <xdr:clientData/>
  </xdr:twoCellAnchor>
  <xdr:twoCellAnchor>
    <xdr:from>
      <xdr:col>1</xdr:col>
      <xdr:colOff>1485900</xdr:colOff>
      <xdr:row>23</xdr:row>
      <xdr:rowOff>9525</xdr:rowOff>
    </xdr:from>
    <xdr:to>
      <xdr:col>1</xdr:col>
      <xdr:colOff>5095875</xdr:colOff>
      <xdr:row>26</xdr:row>
      <xdr:rowOff>85725</xdr:rowOff>
    </xdr:to>
    <xdr:sp>
      <xdr:nvSpPr>
        <xdr:cNvPr id="12" name="AutoShape 37"/>
        <xdr:cNvSpPr>
          <a:spLocks/>
        </xdr:cNvSpPr>
      </xdr:nvSpPr>
      <xdr:spPr>
        <a:xfrm>
          <a:off x="1695450" y="7019925"/>
          <a:ext cx="3600450" cy="1076325"/>
        </a:xfrm>
        <a:prstGeom prst="cloudCallout">
          <a:avLst>
            <a:gd name="adj1" fmla="val -45250"/>
            <a:gd name="adj2" fmla="val 80972"/>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800" b="1" i="0" u="none" baseline="0">
              <a:solidFill>
                <a:srgbClr val="000000"/>
              </a:solidFill>
              <a:latin typeface="宋体"/>
              <a:ea typeface="宋体"/>
              <a:cs typeface="宋体"/>
            </a:rPr>
            <a:t>
</a:t>
          </a:r>
          <a:r>
            <a:rPr lang="en-US" cap="none" sz="1800" b="1" i="0" u="none" baseline="0">
              <a:solidFill>
                <a:srgbClr val="000000"/>
              </a:solidFill>
              <a:latin typeface="宋体"/>
              <a:ea typeface="宋体"/>
              <a:cs typeface="宋体"/>
            </a:rPr>
            <a:t>工资表效果图</a:t>
          </a:r>
        </a:p>
      </xdr:txBody>
    </xdr:sp>
    <xdr:clientData/>
  </xdr:twoCellAnchor>
  <xdr:twoCellAnchor>
    <xdr:from>
      <xdr:col>1</xdr:col>
      <xdr:colOff>1190625</xdr:colOff>
      <xdr:row>42</xdr:row>
      <xdr:rowOff>85725</xdr:rowOff>
    </xdr:from>
    <xdr:to>
      <xdr:col>1</xdr:col>
      <xdr:colOff>6781800</xdr:colOff>
      <xdr:row>53</xdr:row>
      <xdr:rowOff>9525</xdr:rowOff>
    </xdr:to>
    <xdr:pic>
      <xdr:nvPicPr>
        <xdr:cNvPr id="13" name="Picture 38"/>
        <xdr:cNvPicPr preferRelativeResize="1">
          <a:picLocks noChangeAspect="1"/>
        </xdr:cNvPicPr>
      </xdr:nvPicPr>
      <xdr:blipFill>
        <a:blip r:embed="rId4"/>
        <a:stretch>
          <a:fillRect/>
        </a:stretch>
      </xdr:blipFill>
      <xdr:spPr>
        <a:xfrm>
          <a:off x="1400175" y="13430250"/>
          <a:ext cx="5591175" cy="3590925"/>
        </a:xfrm>
        <a:prstGeom prst="rect">
          <a:avLst/>
        </a:prstGeom>
        <a:noFill/>
        <a:ln w="1" cmpd="sng">
          <a:noFill/>
        </a:ln>
      </xdr:spPr>
    </xdr:pic>
    <xdr:clientData/>
  </xdr:twoCellAnchor>
  <xdr:twoCellAnchor>
    <xdr:from>
      <xdr:col>1</xdr:col>
      <xdr:colOff>533400</xdr:colOff>
      <xdr:row>55</xdr:row>
      <xdr:rowOff>161925</xdr:rowOff>
    </xdr:from>
    <xdr:to>
      <xdr:col>1</xdr:col>
      <xdr:colOff>3028950</xdr:colOff>
      <xdr:row>56</xdr:row>
      <xdr:rowOff>180975</xdr:rowOff>
    </xdr:to>
    <xdr:pic>
      <xdr:nvPicPr>
        <xdr:cNvPr id="14" name="Picture 39"/>
        <xdr:cNvPicPr preferRelativeResize="1">
          <a:picLocks noChangeAspect="1"/>
        </xdr:cNvPicPr>
      </xdr:nvPicPr>
      <xdr:blipFill>
        <a:blip r:embed="rId8"/>
        <a:stretch>
          <a:fillRect/>
        </a:stretch>
      </xdr:blipFill>
      <xdr:spPr>
        <a:xfrm>
          <a:off x="742950" y="18354675"/>
          <a:ext cx="2495550" cy="352425"/>
        </a:xfrm>
        <a:prstGeom prst="rect">
          <a:avLst/>
        </a:prstGeom>
        <a:noFill/>
        <a:ln w="1" cmpd="sng">
          <a:noFill/>
        </a:ln>
      </xdr:spPr>
    </xdr:pic>
    <xdr:clientData/>
  </xdr:twoCellAnchor>
  <xdr:twoCellAnchor>
    <xdr:from>
      <xdr:col>0</xdr:col>
      <xdr:colOff>142875</xdr:colOff>
      <xdr:row>55</xdr:row>
      <xdr:rowOff>171450</xdr:rowOff>
    </xdr:from>
    <xdr:to>
      <xdr:col>1</xdr:col>
      <xdr:colOff>1028700</xdr:colOff>
      <xdr:row>56</xdr:row>
      <xdr:rowOff>171450</xdr:rowOff>
    </xdr:to>
    <xdr:pic>
      <xdr:nvPicPr>
        <xdr:cNvPr id="15" name="Picture 42"/>
        <xdr:cNvPicPr preferRelativeResize="1">
          <a:picLocks noChangeAspect="1"/>
        </xdr:cNvPicPr>
      </xdr:nvPicPr>
      <xdr:blipFill>
        <a:blip r:embed="rId9"/>
        <a:stretch>
          <a:fillRect/>
        </a:stretch>
      </xdr:blipFill>
      <xdr:spPr>
        <a:xfrm>
          <a:off x="142875" y="18364200"/>
          <a:ext cx="1095375" cy="333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56"/>
  <sheetViews>
    <sheetView view="pageBreakPreview" zoomScaleSheetLayoutView="100" zoomScalePageLayoutView="0" workbookViewId="0" topLeftCell="A1">
      <selection activeCell="B9" sqref="B9"/>
    </sheetView>
  </sheetViews>
  <sheetFormatPr defaultColWidth="9.00390625" defaultRowHeight="26.25" customHeight="1"/>
  <cols>
    <col min="1" max="1" width="2.75390625" style="25" customWidth="1"/>
    <col min="2" max="2" width="119.875" style="25" customWidth="1"/>
    <col min="3" max="3" width="2.75390625" style="25" customWidth="1"/>
    <col min="4" max="4" width="15.625" style="25" customWidth="1"/>
    <col min="5" max="16384" width="9.00390625" style="25" customWidth="1"/>
  </cols>
  <sheetData>
    <row r="1" ht="26.25" customHeight="1">
      <c r="B1" s="58" t="s">
        <v>0</v>
      </c>
    </row>
    <row r="2" ht="26.25" customHeight="1">
      <c r="B2" s="59" t="s">
        <v>1</v>
      </c>
    </row>
    <row r="3" ht="34.5" customHeight="1">
      <c r="B3" s="25" t="s">
        <v>2</v>
      </c>
    </row>
    <row r="8" ht="14.25" customHeight="1"/>
    <row r="9" ht="14.25" customHeight="1"/>
    <row r="10" ht="17.25" customHeight="1">
      <c r="B10" s="25" t="s">
        <v>3</v>
      </c>
    </row>
    <row r="11" ht="17.25" customHeight="1"/>
    <row r="15" ht="17.25" customHeight="1"/>
    <row r="16" ht="17.25" customHeight="1">
      <c r="B16" s="25" t="s">
        <v>4</v>
      </c>
    </row>
    <row r="24" ht="26.25" customHeight="1">
      <c r="B24" s="60"/>
    </row>
    <row r="40" ht="26.25" customHeight="1">
      <c r="D40" s="63"/>
    </row>
    <row r="41" ht="26.25" customHeight="1">
      <c r="D41" s="63"/>
    </row>
    <row r="54" s="57" customFormat="1" ht="46.5" customHeight="1">
      <c r="B54" s="61" t="s">
        <v>5</v>
      </c>
    </row>
    <row r="55" s="57" customFormat="1" ht="46.5" customHeight="1">
      <c r="B55" s="61" t="s">
        <v>6</v>
      </c>
    </row>
    <row r="56" ht="26.25" customHeight="1">
      <c r="B56" s="62"/>
    </row>
  </sheetData>
  <sheetProtection/>
  <mergeCells count="1">
    <mergeCell ref="D40:D41"/>
  </mergeCells>
  <printOptions horizontalCentered="1"/>
  <pageMargins left="0" right="0" top="0.46" bottom="0.24" header="0.25" footer="0.19"/>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K62"/>
  <sheetViews>
    <sheetView showZeros="0" tabSelected="1" zoomScale="90" zoomScaleNormal="90" zoomScalePageLayoutView="0" workbookViewId="0" topLeftCell="A1">
      <selection activeCell="X27" sqref="X27"/>
    </sheetView>
  </sheetViews>
  <sheetFormatPr defaultColWidth="9.00390625" defaultRowHeight="14.25"/>
  <cols>
    <col min="1" max="1" width="7.25390625" style="26" customWidth="1"/>
    <col min="2" max="2" width="8.125" style="27" customWidth="1"/>
    <col min="3" max="3" width="7.75390625" style="27" customWidth="1"/>
    <col min="4" max="5" width="4.625" style="27" customWidth="1"/>
    <col min="6" max="6" width="5.625" style="27" customWidth="1"/>
    <col min="7" max="7" width="5.875" style="27" customWidth="1"/>
    <col min="8" max="8" width="5.625" style="27" customWidth="1"/>
    <col min="9" max="10" width="6.125" style="27" customWidth="1"/>
    <col min="11" max="12" width="5.625" style="27" customWidth="1"/>
    <col min="13" max="13" width="5.75390625" style="27" customWidth="1"/>
    <col min="14" max="19" width="6.125" style="27" customWidth="1"/>
    <col min="20" max="20" width="7.75390625" style="28" customWidth="1"/>
    <col min="21" max="21" width="7.625" style="27" customWidth="1"/>
    <col min="22" max="22" width="8.25390625" style="27" customWidth="1"/>
    <col min="23" max="23" width="7.75390625" style="28" customWidth="1"/>
    <col min="24" max="24" width="44.625" style="27" customWidth="1"/>
    <col min="25" max="29" width="7.75390625" style="27" customWidth="1"/>
    <col min="30" max="37" width="9.00390625" style="27" customWidth="1"/>
  </cols>
  <sheetData>
    <row r="1" spans="1:23" ht="30" customHeight="1">
      <c r="A1" s="64" t="s">
        <v>7</v>
      </c>
      <c r="B1" s="65"/>
      <c r="C1" s="65"/>
      <c r="D1" s="65"/>
      <c r="E1" s="65"/>
      <c r="F1" s="65"/>
      <c r="G1" s="65"/>
      <c r="H1" s="65"/>
      <c r="I1" s="65"/>
      <c r="J1" s="65"/>
      <c r="K1" s="65"/>
      <c r="L1" s="65"/>
      <c r="M1" s="65"/>
      <c r="N1" s="65"/>
      <c r="O1" s="65"/>
      <c r="P1" s="65"/>
      <c r="Q1" s="65"/>
      <c r="R1" s="65"/>
      <c r="S1" s="65"/>
      <c r="T1" s="65"/>
      <c r="U1" s="65"/>
      <c r="V1" s="65"/>
      <c r="W1" s="66"/>
    </row>
    <row r="2" spans="1:24" s="21" customFormat="1" ht="31.5" customHeight="1">
      <c r="A2" s="29" t="s">
        <v>8</v>
      </c>
      <c r="B2" s="30" t="s">
        <v>9</v>
      </c>
      <c r="C2" s="31" t="s">
        <v>10</v>
      </c>
      <c r="D2" s="31" t="s">
        <v>11</v>
      </c>
      <c r="E2" s="32" t="s">
        <v>12</v>
      </c>
      <c r="F2" s="33" t="s">
        <v>13</v>
      </c>
      <c r="G2" s="31" t="s">
        <v>14</v>
      </c>
      <c r="H2" s="32" t="s">
        <v>15</v>
      </c>
      <c r="I2" s="46" t="s">
        <v>16</v>
      </c>
      <c r="J2" s="46" t="s">
        <v>17</v>
      </c>
      <c r="K2" s="46" t="s">
        <v>18</v>
      </c>
      <c r="L2" s="46" t="s">
        <v>19</v>
      </c>
      <c r="M2" s="46" t="s">
        <v>20</v>
      </c>
      <c r="N2" s="31" t="s">
        <v>21</v>
      </c>
      <c r="O2" s="46" t="s">
        <v>22</v>
      </c>
      <c r="P2" s="31" t="s">
        <v>23</v>
      </c>
      <c r="Q2" s="31" t="s">
        <v>24</v>
      </c>
      <c r="R2" s="31" t="s">
        <v>25</v>
      </c>
      <c r="S2" s="31" t="s">
        <v>26</v>
      </c>
      <c r="T2" s="32" t="s">
        <v>27</v>
      </c>
      <c r="U2" s="46" t="s">
        <v>28</v>
      </c>
      <c r="V2" s="46" t="s">
        <v>29</v>
      </c>
      <c r="W2" s="49" t="s">
        <v>30</v>
      </c>
      <c r="X2" s="50"/>
    </row>
    <row r="3" spans="1:24" s="22" customFormat="1" ht="16.5" customHeight="1">
      <c r="A3" s="34" t="s">
        <v>31</v>
      </c>
      <c r="B3" s="35">
        <v>40968</v>
      </c>
      <c r="C3" s="36">
        <v>5000</v>
      </c>
      <c r="D3" s="36">
        <v>0</v>
      </c>
      <c r="E3" s="36">
        <v>0</v>
      </c>
      <c r="F3" s="36">
        <v>21</v>
      </c>
      <c r="G3" s="37">
        <v>0</v>
      </c>
      <c r="H3" s="38">
        <v>0</v>
      </c>
      <c r="I3" s="47">
        <v>2000</v>
      </c>
      <c r="J3" s="47">
        <v>300</v>
      </c>
      <c r="K3" s="47">
        <v>0</v>
      </c>
      <c r="L3" s="47">
        <v>0</v>
      </c>
      <c r="M3" s="47">
        <v>0</v>
      </c>
      <c r="N3" s="37">
        <v>105</v>
      </c>
      <c r="O3" s="37"/>
      <c r="P3" s="37"/>
      <c r="Q3" s="37"/>
      <c r="R3" s="37"/>
      <c r="S3" s="37"/>
      <c r="T3" s="51">
        <f>SUM(C3:E3)+I3+J3+K3+L3+M3+N3+O3+P3+Q3+R3-S3-H3</f>
        <v>7405</v>
      </c>
      <c r="U3" s="47">
        <v>550</v>
      </c>
      <c r="V3" s="47">
        <v>0</v>
      </c>
      <c r="W3" s="52">
        <f aca="true" t="shared" si="0" ref="W3:W9">T3-U3-V3</f>
        <v>6855</v>
      </c>
      <c r="X3" s="53"/>
    </row>
    <row r="4" spans="1:24" s="22" customFormat="1" ht="16.5" customHeight="1">
      <c r="A4" s="34" t="s">
        <v>32</v>
      </c>
      <c r="B4" s="35">
        <v>40968</v>
      </c>
      <c r="C4" s="36">
        <v>2100</v>
      </c>
      <c r="D4" s="36">
        <v>500</v>
      </c>
      <c r="E4" s="36">
        <v>0</v>
      </c>
      <c r="F4" s="36">
        <v>20</v>
      </c>
      <c r="G4" s="37">
        <v>1</v>
      </c>
      <c r="H4" s="38">
        <f>(C4+D4)/21.75*G4</f>
        <v>119.54022988505747</v>
      </c>
      <c r="I4" s="47">
        <v>300</v>
      </c>
      <c r="J4" s="47">
        <v>30</v>
      </c>
      <c r="K4" s="47">
        <v>100</v>
      </c>
      <c r="L4" s="47">
        <v>300</v>
      </c>
      <c r="M4" s="47">
        <v>0</v>
      </c>
      <c r="N4" s="37">
        <v>100</v>
      </c>
      <c r="O4" s="37"/>
      <c r="P4" s="37"/>
      <c r="Q4" s="37"/>
      <c r="R4" s="37"/>
      <c r="S4" s="37"/>
      <c r="T4" s="51">
        <f aca="true" t="shared" si="1" ref="T4:T9">SUM(C4:E4)+I4+J4+K4+L4+M4+N4-H4</f>
        <v>3310.4597701149423</v>
      </c>
      <c r="U4" s="47">
        <v>330</v>
      </c>
      <c r="V4" s="47">
        <v>0</v>
      </c>
      <c r="W4" s="52">
        <f t="shared" si="0"/>
        <v>2980.4597701149423</v>
      </c>
      <c r="X4" s="53"/>
    </row>
    <row r="5" spans="1:24" s="22" customFormat="1" ht="16.5" customHeight="1">
      <c r="A5" s="34" t="s">
        <v>33</v>
      </c>
      <c r="B5" s="35">
        <v>40968</v>
      </c>
      <c r="C5" s="36">
        <v>2000</v>
      </c>
      <c r="D5" s="36">
        <v>0</v>
      </c>
      <c r="E5" s="36">
        <v>3000</v>
      </c>
      <c r="F5" s="36">
        <v>21</v>
      </c>
      <c r="G5" s="37">
        <v>0</v>
      </c>
      <c r="H5" s="38">
        <v>0</v>
      </c>
      <c r="I5" s="47">
        <v>360</v>
      </c>
      <c r="J5" s="47">
        <v>120</v>
      </c>
      <c r="K5" s="47">
        <v>100</v>
      </c>
      <c r="L5" s="47">
        <v>0</v>
      </c>
      <c r="M5" s="47">
        <v>0</v>
      </c>
      <c r="N5" s="37">
        <v>105</v>
      </c>
      <c r="O5" s="37"/>
      <c r="P5" s="37"/>
      <c r="Q5" s="37"/>
      <c r="R5" s="37"/>
      <c r="S5" s="37"/>
      <c r="T5" s="51">
        <f t="shared" si="1"/>
        <v>5685</v>
      </c>
      <c r="U5" s="47">
        <v>550</v>
      </c>
      <c r="V5" s="47">
        <v>0</v>
      </c>
      <c r="W5" s="52">
        <f t="shared" si="0"/>
        <v>5135</v>
      </c>
      <c r="X5" s="53"/>
    </row>
    <row r="6" spans="1:24" s="22" customFormat="1" ht="16.5" customHeight="1">
      <c r="A6" s="34"/>
      <c r="B6" s="35"/>
      <c r="C6" s="36"/>
      <c r="D6" s="36"/>
      <c r="E6" s="36"/>
      <c r="F6" s="36"/>
      <c r="G6" s="37"/>
      <c r="H6" s="38"/>
      <c r="I6" s="47"/>
      <c r="J6" s="47"/>
      <c r="K6" s="47"/>
      <c r="L6" s="47"/>
      <c r="M6" s="47"/>
      <c r="N6" s="37"/>
      <c r="O6" s="37"/>
      <c r="P6" s="37"/>
      <c r="Q6" s="37"/>
      <c r="R6" s="37"/>
      <c r="S6" s="37"/>
      <c r="T6" s="51"/>
      <c r="U6" s="47"/>
      <c r="V6" s="47"/>
      <c r="W6" s="52"/>
      <c r="X6" s="53"/>
    </row>
    <row r="7" spans="1:24" s="22" customFormat="1" ht="16.5" customHeight="1">
      <c r="A7" s="34"/>
      <c r="B7" s="35"/>
      <c r="C7" s="36"/>
      <c r="D7" s="36"/>
      <c r="E7" s="36"/>
      <c r="F7" s="36"/>
      <c r="G7" s="37"/>
      <c r="H7" s="38"/>
      <c r="I7" s="47"/>
      <c r="J7" s="47"/>
      <c r="K7" s="47"/>
      <c r="L7" s="47"/>
      <c r="M7" s="47"/>
      <c r="N7" s="37"/>
      <c r="O7" s="37"/>
      <c r="P7" s="37"/>
      <c r="Q7" s="37"/>
      <c r="R7" s="37"/>
      <c r="S7" s="37"/>
      <c r="T7" s="51"/>
      <c r="U7" s="47"/>
      <c r="V7" s="47"/>
      <c r="W7" s="52"/>
      <c r="X7" s="53"/>
    </row>
    <row r="8" spans="1:24" s="23" customFormat="1" ht="16.5" customHeight="1">
      <c r="A8" s="34">
        <v>1</v>
      </c>
      <c r="B8" s="35"/>
      <c r="C8" s="36"/>
      <c r="D8" s="36"/>
      <c r="E8" s="36"/>
      <c r="F8" s="36"/>
      <c r="G8" s="37"/>
      <c r="H8" s="38"/>
      <c r="I8" s="47"/>
      <c r="J8" s="47"/>
      <c r="K8" s="47"/>
      <c r="L8" s="47"/>
      <c r="M8" s="47"/>
      <c r="N8" s="37"/>
      <c r="O8" s="37"/>
      <c r="P8" s="37"/>
      <c r="Q8" s="37"/>
      <c r="R8" s="37"/>
      <c r="S8" s="37"/>
      <c r="T8" s="51">
        <f t="shared" si="1"/>
        <v>0</v>
      </c>
      <c r="U8" s="47"/>
      <c r="V8" s="47">
        <v>0</v>
      </c>
      <c r="W8" s="52">
        <f t="shared" si="0"/>
        <v>0</v>
      </c>
      <c r="X8" s="23" t="s">
        <v>34</v>
      </c>
    </row>
    <row r="9" spans="1:23" s="23" customFormat="1" ht="16.5" customHeight="1">
      <c r="A9" s="34">
        <v>2</v>
      </c>
      <c r="B9" s="35"/>
      <c r="C9" s="36"/>
      <c r="D9" s="36"/>
      <c r="E9" s="36"/>
      <c r="F9" s="36"/>
      <c r="G9" s="37"/>
      <c r="H9" s="38"/>
      <c r="I9" s="47"/>
      <c r="J9" s="47"/>
      <c r="K9" s="47"/>
      <c r="L9" s="47"/>
      <c r="M9" s="47"/>
      <c r="N9" s="37"/>
      <c r="O9" s="37"/>
      <c r="P9" s="37"/>
      <c r="Q9" s="37"/>
      <c r="R9" s="37"/>
      <c r="S9" s="37"/>
      <c r="T9" s="51">
        <f t="shared" si="1"/>
        <v>0</v>
      </c>
      <c r="U9" s="47"/>
      <c r="V9" s="47"/>
      <c r="W9" s="52">
        <f t="shared" si="0"/>
        <v>0</v>
      </c>
    </row>
    <row r="10" spans="1:37" s="24" customFormat="1" ht="16.5" customHeight="1">
      <c r="A10" s="34">
        <v>3</v>
      </c>
      <c r="B10" s="35"/>
      <c r="C10" s="36"/>
      <c r="D10" s="36"/>
      <c r="E10" s="36"/>
      <c r="F10" s="36"/>
      <c r="G10" s="37"/>
      <c r="H10" s="38"/>
      <c r="I10" s="47"/>
      <c r="J10" s="47"/>
      <c r="K10" s="47"/>
      <c r="L10" s="47"/>
      <c r="M10" s="47"/>
      <c r="N10" s="37"/>
      <c r="O10" s="37"/>
      <c r="P10" s="37"/>
      <c r="Q10" s="37"/>
      <c r="R10" s="37"/>
      <c r="S10" s="37"/>
      <c r="T10" s="51">
        <f aca="true" t="shared" si="2" ref="T10:T33">SUM(C10:E10)+I10+J10+K10+L10+M10+N10-H10</f>
        <v>0</v>
      </c>
      <c r="U10" s="47"/>
      <c r="V10" s="47"/>
      <c r="W10" s="52">
        <f aca="true" t="shared" si="3" ref="W10:W33">T10-U10-V10</f>
        <v>0</v>
      </c>
      <c r="X10" s="54"/>
      <c r="Y10" s="54"/>
      <c r="Z10" s="54"/>
      <c r="AA10" s="54"/>
      <c r="AB10" s="54"/>
      <c r="AC10" s="54"/>
      <c r="AD10" s="54"/>
      <c r="AE10" s="54"/>
      <c r="AF10" s="54"/>
      <c r="AG10" s="54"/>
      <c r="AH10" s="54"/>
      <c r="AI10" s="54"/>
      <c r="AJ10" s="54"/>
      <c r="AK10" s="54"/>
    </row>
    <row r="11" spans="1:37" s="24" customFormat="1" ht="16.5" customHeight="1">
      <c r="A11" s="34">
        <v>4</v>
      </c>
      <c r="B11" s="35"/>
      <c r="C11" s="36"/>
      <c r="D11" s="36"/>
      <c r="E11" s="36"/>
      <c r="F11" s="36"/>
      <c r="G11" s="37"/>
      <c r="H11" s="38"/>
      <c r="I11" s="47"/>
      <c r="J11" s="47"/>
      <c r="K11" s="47"/>
      <c r="L11" s="47"/>
      <c r="M11" s="47"/>
      <c r="N11" s="37"/>
      <c r="O11" s="37"/>
      <c r="P11" s="37"/>
      <c r="Q11" s="37"/>
      <c r="R11" s="37"/>
      <c r="S11" s="37"/>
      <c r="T11" s="51">
        <f t="shared" si="2"/>
        <v>0</v>
      </c>
      <c r="U11" s="47"/>
      <c r="V11" s="47"/>
      <c r="W11" s="52">
        <f t="shared" si="3"/>
        <v>0</v>
      </c>
      <c r="X11" s="54"/>
      <c r="Y11" s="54"/>
      <c r="Z11" s="54"/>
      <c r="AA11" s="54"/>
      <c r="AB11" s="54"/>
      <c r="AC11" s="54"/>
      <c r="AD11" s="54"/>
      <c r="AE11" s="54"/>
      <c r="AF11" s="54"/>
      <c r="AG11" s="54"/>
      <c r="AH11" s="54"/>
      <c r="AI11" s="54"/>
      <c r="AJ11" s="54"/>
      <c r="AK11" s="54"/>
    </row>
    <row r="12" spans="1:37" s="24" customFormat="1" ht="16.5" customHeight="1">
      <c r="A12" s="34">
        <v>5</v>
      </c>
      <c r="B12" s="35"/>
      <c r="C12" s="36"/>
      <c r="D12" s="36"/>
      <c r="E12" s="36"/>
      <c r="F12" s="36"/>
      <c r="G12" s="37"/>
      <c r="H12" s="38"/>
      <c r="I12" s="47"/>
      <c r="J12" s="47"/>
      <c r="K12" s="47"/>
      <c r="L12" s="47"/>
      <c r="M12" s="47"/>
      <c r="N12" s="37"/>
      <c r="O12" s="37"/>
      <c r="P12" s="37"/>
      <c r="Q12" s="37"/>
      <c r="R12" s="37"/>
      <c r="S12" s="37"/>
      <c r="T12" s="51">
        <f t="shared" si="2"/>
        <v>0</v>
      </c>
      <c r="U12" s="47"/>
      <c r="V12" s="47"/>
      <c r="W12" s="52">
        <f t="shared" si="3"/>
        <v>0</v>
      </c>
      <c r="X12" s="54"/>
      <c r="Y12" s="54"/>
      <c r="Z12" s="54"/>
      <c r="AA12" s="54"/>
      <c r="AB12" s="54"/>
      <c r="AC12" s="54"/>
      <c r="AD12" s="54"/>
      <c r="AE12" s="54"/>
      <c r="AF12" s="54"/>
      <c r="AG12" s="54"/>
      <c r="AH12" s="54"/>
      <c r="AI12" s="54"/>
      <c r="AJ12" s="54"/>
      <c r="AK12" s="54"/>
    </row>
    <row r="13" spans="1:37" s="24" customFormat="1" ht="16.5" customHeight="1">
      <c r="A13" s="34">
        <v>6</v>
      </c>
      <c r="B13" s="35"/>
      <c r="C13" s="36"/>
      <c r="D13" s="36"/>
      <c r="E13" s="36"/>
      <c r="F13" s="36"/>
      <c r="G13" s="37"/>
      <c r="H13" s="38"/>
      <c r="I13" s="47"/>
      <c r="J13" s="47"/>
      <c r="K13" s="47"/>
      <c r="L13" s="47"/>
      <c r="M13" s="47"/>
      <c r="N13" s="37"/>
      <c r="O13" s="37"/>
      <c r="P13" s="37"/>
      <c r="Q13" s="37"/>
      <c r="R13" s="37"/>
      <c r="S13" s="37"/>
      <c r="T13" s="51">
        <f t="shared" si="2"/>
        <v>0</v>
      </c>
      <c r="U13" s="47"/>
      <c r="V13" s="47"/>
      <c r="W13" s="52">
        <f t="shared" si="3"/>
        <v>0</v>
      </c>
      <c r="X13" s="54"/>
      <c r="Y13" s="54"/>
      <c r="Z13" s="54"/>
      <c r="AA13" s="54"/>
      <c r="AB13" s="54"/>
      <c r="AC13" s="54"/>
      <c r="AD13" s="54"/>
      <c r="AE13" s="54"/>
      <c r="AF13" s="54"/>
      <c r="AG13" s="54"/>
      <c r="AH13" s="54"/>
      <c r="AI13" s="54"/>
      <c r="AJ13" s="54"/>
      <c r="AK13" s="54"/>
    </row>
    <row r="14" spans="1:37" s="24" customFormat="1" ht="16.5" customHeight="1">
      <c r="A14" s="34">
        <v>7</v>
      </c>
      <c r="B14" s="35"/>
      <c r="C14" s="36"/>
      <c r="D14" s="36"/>
      <c r="E14" s="36"/>
      <c r="F14" s="36"/>
      <c r="G14" s="37"/>
      <c r="H14" s="38"/>
      <c r="I14" s="47"/>
      <c r="J14" s="47"/>
      <c r="K14" s="47"/>
      <c r="L14" s="47"/>
      <c r="M14" s="47"/>
      <c r="N14" s="37"/>
      <c r="O14" s="37"/>
      <c r="P14" s="37"/>
      <c r="Q14" s="37"/>
      <c r="R14" s="37"/>
      <c r="S14" s="37"/>
      <c r="T14" s="51">
        <f t="shared" si="2"/>
        <v>0</v>
      </c>
      <c r="U14" s="47"/>
      <c r="V14" s="47"/>
      <c r="W14" s="52">
        <f t="shared" si="3"/>
        <v>0</v>
      </c>
      <c r="X14" s="54"/>
      <c r="Y14" s="54"/>
      <c r="Z14" s="54"/>
      <c r="AA14" s="54"/>
      <c r="AB14" s="54"/>
      <c r="AC14" s="54"/>
      <c r="AD14" s="54"/>
      <c r="AE14" s="54"/>
      <c r="AF14" s="54"/>
      <c r="AG14" s="54"/>
      <c r="AH14" s="54"/>
      <c r="AI14" s="54"/>
      <c r="AJ14" s="54"/>
      <c r="AK14" s="54"/>
    </row>
    <row r="15" spans="1:37" s="24" customFormat="1" ht="16.5" customHeight="1">
      <c r="A15" s="34">
        <v>8</v>
      </c>
      <c r="B15" s="35"/>
      <c r="C15" s="36"/>
      <c r="D15" s="36"/>
      <c r="E15" s="36"/>
      <c r="F15" s="36"/>
      <c r="G15" s="37"/>
      <c r="H15" s="38"/>
      <c r="I15" s="47"/>
      <c r="J15" s="47"/>
      <c r="K15" s="47"/>
      <c r="L15" s="47"/>
      <c r="M15" s="47"/>
      <c r="N15" s="37"/>
      <c r="O15" s="37"/>
      <c r="P15" s="37"/>
      <c r="Q15" s="37"/>
      <c r="R15" s="37"/>
      <c r="S15" s="37"/>
      <c r="T15" s="51">
        <f t="shared" si="2"/>
        <v>0</v>
      </c>
      <c r="U15" s="47"/>
      <c r="V15" s="47"/>
      <c r="W15" s="52">
        <f t="shared" si="3"/>
        <v>0</v>
      </c>
      <c r="X15" s="54"/>
      <c r="Y15" s="54"/>
      <c r="Z15" s="54"/>
      <c r="AA15" s="54"/>
      <c r="AB15" s="54"/>
      <c r="AC15" s="54"/>
      <c r="AD15" s="54"/>
      <c r="AE15" s="54"/>
      <c r="AF15" s="54"/>
      <c r="AG15" s="54"/>
      <c r="AH15" s="54"/>
      <c r="AI15" s="54"/>
      <c r="AJ15" s="54"/>
      <c r="AK15" s="54"/>
    </row>
    <row r="16" spans="1:37" s="24" customFormat="1" ht="16.5" customHeight="1">
      <c r="A16" s="34">
        <v>9</v>
      </c>
      <c r="B16" s="35"/>
      <c r="C16" s="36"/>
      <c r="D16" s="36"/>
      <c r="E16" s="36"/>
      <c r="F16" s="36"/>
      <c r="G16" s="37"/>
      <c r="H16" s="38"/>
      <c r="I16" s="47"/>
      <c r="J16" s="47"/>
      <c r="K16" s="47"/>
      <c r="L16" s="47"/>
      <c r="M16" s="47"/>
      <c r="N16" s="37"/>
      <c r="O16" s="37"/>
      <c r="P16" s="37"/>
      <c r="Q16" s="37"/>
      <c r="R16" s="37"/>
      <c r="S16" s="37"/>
      <c r="T16" s="51">
        <f t="shared" si="2"/>
        <v>0</v>
      </c>
      <c r="U16" s="47"/>
      <c r="V16" s="47"/>
      <c r="W16" s="52">
        <f t="shared" si="3"/>
        <v>0</v>
      </c>
      <c r="X16" s="54"/>
      <c r="Y16" s="54"/>
      <c r="Z16" s="54"/>
      <c r="AA16" s="54"/>
      <c r="AB16" s="54"/>
      <c r="AC16" s="54"/>
      <c r="AD16" s="54"/>
      <c r="AE16" s="54"/>
      <c r="AF16" s="54"/>
      <c r="AG16" s="54"/>
      <c r="AH16" s="54"/>
      <c r="AI16" s="54"/>
      <c r="AJ16" s="54"/>
      <c r="AK16" s="54"/>
    </row>
    <row r="17" spans="1:37" s="24" customFormat="1" ht="16.5" customHeight="1">
      <c r="A17" s="34">
        <v>10</v>
      </c>
      <c r="B17" s="35"/>
      <c r="C17" s="36"/>
      <c r="D17" s="36"/>
      <c r="E17" s="36"/>
      <c r="F17" s="36"/>
      <c r="G17" s="37"/>
      <c r="H17" s="38"/>
      <c r="I17" s="47"/>
      <c r="J17" s="47"/>
      <c r="K17" s="47"/>
      <c r="L17" s="47"/>
      <c r="M17" s="47"/>
      <c r="N17" s="37"/>
      <c r="O17" s="37"/>
      <c r="P17" s="37"/>
      <c r="Q17" s="37"/>
      <c r="R17" s="37"/>
      <c r="S17" s="37"/>
      <c r="T17" s="51">
        <f t="shared" si="2"/>
        <v>0</v>
      </c>
      <c r="U17" s="47"/>
      <c r="V17" s="47"/>
      <c r="W17" s="52">
        <f t="shared" si="3"/>
        <v>0</v>
      </c>
      <c r="X17" s="54"/>
      <c r="Y17" s="54"/>
      <c r="Z17" s="54"/>
      <c r="AA17" s="54"/>
      <c r="AB17" s="54"/>
      <c r="AC17" s="54"/>
      <c r="AD17" s="54"/>
      <c r="AE17" s="54"/>
      <c r="AF17" s="54"/>
      <c r="AG17" s="54"/>
      <c r="AH17" s="54"/>
      <c r="AI17" s="54"/>
      <c r="AJ17" s="54"/>
      <c r="AK17" s="54"/>
    </row>
    <row r="18" spans="1:37" s="24" customFormat="1" ht="16.5" customHeight="1">
      <c r="A18" s="34">
        <v>11</v>
      </c>
      <c r="B18" s="35"/>
      <c r="C18" s="36"/>
      <c r="D18" s="36"/>
      <c r="E18" s="36"/>
      <c r="F18" s="36"/>
      <c r="G18" s="37"/>
      <c r="H18" s="38"/>
      <c r="I18" s="47"/>
      <c r="J18" s="47"/>
      <c r="K18" s="47"/>
      <c r="L18" s="47"/>
      <c r="M18" s="47"/>
      <c r="N18" s="37"/>
      <c r="O18" s="37"/>
      <c r="P18" s="37"/>
      <c r="Q18" s="37"/>
      <c r="R18" s="37"/>
      <c r="S18" s="37"/>
      <c r="T18" s="51">
        <f t="shared" si="2"/>
        <v>0</v>
      </c>
      <c r="U18" s="47"/>
      <c r="V18" s="47"/>
      <c r="W18" s="52">
        <f t="shared" si="3"/>
        <v>0</v>
      </c>
      <c r="X18" s="54"/>
      <c r="Y18" s="54"/>
      <c r="Z18" s="54"/>
      <c r="AA18" s="54"/>
      <c r="AB18" s="54"/>
      <c r="AC18" s="54"/>
      <c r="AD18" s="54"/>
      <c r="AE18" s="54"/>
      <c r="AF18" s="54"/>
      <c r="AG18" s="54"/>
      <c r="AH18" s="54"/>
      <c r="AI18" s="54"/>
      <c r="AJ18" s="54"/>
      <c r="AK18" s="54"/>
    </row>
    <row r="19" spans="1:37" s="24" customFormat="1" ht="16.5" customHeight="1">
      <c r="A19" s="34">
        <v>12</v>
      </c>
      <c r="B19" s="35"/>
      <c r="C19" s="36"/>
      <c r="D19" s="36"/>
      <c r="E19" s="36"/>
      <c r="F19" s="36"/>
      <c r="G19" s="37"/>
      <c r="H19" s="38"/>
      <c r="I19" s="47"/>
      <c r="J19" s="47"/>
      <c r="K19" s="47"/>
      <c r="L19" s="47"/>
      <c r="M19" s="47"/>
      <c r="N19" s="37"/>
      <c r="O19" s="37"/>
      <c r="P19" s="37"/>
      <c r="Q19" s="37"/>
      <c r="R19" s="37"/>
      <c r="S19" s="37"/>
      <c r="T19" s="51">
        <f t="shared" si="2"/>
        <v>0</v>
      </c>
      <c r="U19" s="47"/>
      <c r="V19" s="47"/>
      <c r="W19" s="52">
        <f t="shared" si="3"/>
        <v>0</v>
      </c>
      <c r="X19" s="54"/>
      <c r="Y19" s="54"/>
      <c r="Z19" s="54"/>
      <c r="AA19" s="54"/>
      <c r="AB19" s="54"/>
      <c r="AC19" s="54"/>
      <c r="AD19" s="54"/>
      <c r="AE19" s="54"/>
      <c r="AF19" s="54"/>
      <c r="AG19" s="54"/>
      <c r="AH19" s="54"/>
      <c r="AI19" s="54"/>
      <c r="AJ19" s="54"/>
      <c r="AK19" s="54"/>
    </row>
    <row r="20" spans="1:37" s="24" customFormat="1" ht="16.5" customHeight="1">
      <c r="A20" s="34">
        <v>13</v>
      </c>
      <c r="B20" s="35"/>
      <c r="C20" s="36"/>
      <c r="D20" s="36"/>
      <c r="E20" s="36"/>
      <c r="F20" s="36"/>
      <c r="G20" s="37"/>
      <c r="H20" s="38"/>
      <c r="I20" s="47"/>
      <c r="J20" s="47"/>
      <c r="K20" s="47"/>
      <c r="L20" s="47"/>
      <c r="M20" s="47"/>
      <c r="N20" s="37"/>
      <c r="O20" s="37"/>
      <c r="P20" s="37"/>
      <c r="Q20" s="37"/>
      <c r="R20" s="37"/>
      <c r="S20" s="37"/>
      <c r="T20" s="51">
        <f t="shared" si="2"/>
        <v>0</v>
      </c>
      <c r="U20" s="47"/>
      <c r="V20" s="47"/>
      <c r="W20" s="52">
        <f t="shared" si="3"/>
        <v>0</v>
      </c>
      <c r="X20" s="54"/>
      <c r="Y20" s="54"/>
      <c r="Z20" s="54"/>
      <c r="AA20" s="54"/>
      <c r="AB20" s="54"/>
      <c r="AC20" s="54"/>
      <c r="AD20" s="54"/>
      <c r="AE20" s="54"/>
      <c r="AF20" s="54"/>
      <c r="AG20" s="54"/>
      <c r="AH20" s="54"/>
      <c r="AI20" s="54"/>
      <c r="AJ20" s="54"/>
      <c r="AK20" s="54"/>
    </row>
    <row r="21" spans="1:37" s="24" customFormat="1" ht="16.5" customHeight="1">
      <c r="A21" s="34">
        <v>14</v>
      </c>
      <c r="B21" s="35"/>
      <c r="C21" s="36"/>
      <c r="D21" s="36"/>
      <c r="E21" s="36"/>
      <c r="F21" s="36"/>
      <c r="G21" s="37"/>
      <c r="H21" s="38"/>
      <c r="I21" s="47"/>
      <c r="J21" s="47"/>
      <c r="K21" s="47"/>
      <c r="L21" s="47"/>
      <c r="M21" s="47"/>
      <c r="N21" s="37"/>
      <c r="O21" s="37"/>
      <c r="P21" s="37"/>
      <c r="Q21" s="37"/>
      <c r="R21" s="37"/>
      <c r="S21" s="37"/>
      <c r="T21" s="51">
        <f t="shared" si="2"/>
        <v>0</v>
      </c>
      <c r="U21" s="47"/>
      <c r="V21" s="47"/>
      <c r="W21" s="52">
        <f t="shared" si="3"/>
        <v>0</v>
      </c>
      <c r="X21" s="54"/>
      <c r="Y21" s="54"/>
      <c r="Z21" s="54"/>
      <c r="AA21" s="54"/>
      <c r="AB21" s="54"/>
      <c r="AC21" s="54"/>
      <c r="AD21" s="54"/>
      <c r="AE21" s="54"/>
      <c r="AF21" s="54"/>
      <c r="AG21" s="54"/>
      <c r="AH21" s="54"/>
      <c r="AI21" s="54"/>
      <c r="AJ21" s="54"/>
      <c r="AK21" s="54"/>
    </row>
    <row r="22" spans="1:23" ht="16.5" customHeight="1">
      <c r="A22" s="34">
        <v>15</v>
      </c>
      <c r="B22" s="35"/>
      <c r="C22" s="36"/>
      <c r="D22" s="36"/>
      <c r="E22" s="36"/>
      <c r="F22" s="36"/>
      <c r="G22" s="37"/>
      <c r="H22" s="38"/>
      <c r="I22" s="47"/>
      <c r="J22" s="47"/>
      <c r="K22" s="47"/>
      <c r="L22" s="47"/>
      <c r="M22" s="47"/>
      <c r="N22" s="37"/>
      <c r="O22" s="37"/>
      <c r="P22" s="37"/>
      <c r="Q22" s="37"/>
      <c r="R22" s="37"/>
      <c r="S22" s="37"/>
      <c r="T22" s="51">
        <f t="shared" si="2"/>
        <v>0</v>
      </c>
      <c r="U22" s="47"/>
      <c r="V22" s="47"/>
      <c r="W22" s="52">
        <f t="shared" si="3"/>
        <v>0</v>
      </c>
    </row>
    <row r="23" spans="1:23" ht="16.5" customHeight="1">
      <c r="A23" s="34">
        <v>16</v>
      </c>
      <c r="B23" s="35"/>
      <c r="C23" s="36"/>
      <c r="D23" s="36"/>
      <c r="E23" s="36"/>
      <c r="F23" s="36"/>
      <c r="G23" s="37"/>
      <c r="H23" s="38"/>
      <c r="I23" s="47"/>
      <c r="J23" s="47"/>
      <c r="K23" s="47"/>
      <c r="L23" s="47"/>
      <c r="M23" s="47"/>
      <c r="N23" s="37"/>
      <c r="O23" s="37"/>
      <c r="P23" s="37"/>
      <c r="Q23" s="37"/>
      <c r="R23" s="37"/>
      <c r="S23" s="37"/>
      <c r="T23" s="51">
        <f t="shared" si="2"/>
        <v>0</v>
      </c>
      <c r="U23" s="47"/>
      <c r="V23" s="47"/>
      <c r="W23" s="52">
        <f t="shared" si="3"/>
        <v>0</v>
      </c>
    </row>
    <row r="24" spans="1:23" ht="16.5" customHeight="1">
      <c r="A24" s="34">
        <v>17</v>
      </c>
      <c r="B24" s="35"/>
      <c r="C24" s="36"/>
      <c r="D24" s="36"/>
      <c r="E24" s="36"/>
      <c r="F24" s="36"/>
      <c r="G24" s="37"/>
      <c r="H24" s="38"/>
      <c r="I24" s="47"/>
      <c r="J24" s="47"/>
      <c r="K24" s="47"/>
      <c r="L24" s="47"/>
      <c r="M24" s="47"/>
      <c r="N24" s="37"/>
      <c r="O24" s="37"/>
      <c r="P24" s="37"/>
      <c r="Q24" s="37"/>
      <c r="R24" s="37"/>
      <c r="S24" s="37"/>
      <c r="T24" s="51">
        <f t="shared" si="2"/>
        <v>0</v>
      </c>
      <c r="U24" s="47"/>
      <c r="V24" s="47"/>
      <c r="W24" s="52">
        <f t="shared" si="3"/>
        <v>0</v>
      </c>
    </row>
    <row r="25" spans="1:23" ht="16.5" customHeight="1">
      <c r="A25" s="34">
        <v>18</v>
      </c>
      <c r="B25" s="35"/>
      <c r="C25" s="36"/>
      <c r="D25" s="36"/>
      <c r="E25" s="36"/>
      <c r="F25" s="36"/>
      <c r="G25" s="37"/>
      <c r="H25" s="38"/>
      <c r="I25" s="47"/>
      <c r="J25" s="47"/>
      <c r="K25" s="47"/>
      <c r="L25" s="47"/>
      <c r="M25" s="47"/>
      <c r="N25" s="37"/>
      <c r="O25" s="37"/>
      <c r="P25" s="37"/>
      <c r="Q25" s="37"/>
      <c r="R25" s="37"/>
      <c r="S25" s="37"/>
      <c r="T25" s="51">
        <f t="shared" si="2"/>
        <v>0</v>
      </c>
      <c r="U25" s="47"/>
      <c r="V25" s="47"/>
      <c r="W25" s="52">
        <f t="shared" si="3"/>
        <v>0</v>
      </c>
    </row>
    <row r="26" spans="1:23" ht="16.5" customHeight="1">
      <c r="A26" s="34">
        <v>19</v>
      </c>
      <c r="B26" s="35"/>
      <c r="C26" s="36"/>
      <c r="D26" s="36"/>
      <c r="E26" s="36"/>
      <c r="F26" s="36"/>
      <c r="G26" s="37"/>
      <c r="H26" s="38"/>
      <c r="I26" s="47"/>
      <c r="J26" s="47"/>
      <c r="K26" s="47"/>
      <c r="L26" s="47"/>
      <c r="M26" s="47"/>
      <c r="N26" s="37"/>
      <c r="O26" s="37"/>
      <c r="P26" s="37"/>
      <c r="Q26" s="37"/>
      <c r="R26" s="37"/>
      <c r="S26" s="37"/>
      <c r="T26" s="51">
        <f t="shared" si="2"/>
        <v>0</v>
      </c>
      <c r="U26" s="47"/>
      <c r="V26" s="47"/>
      <c r="W26" s="52">
        <f t="shared" si="3"/>
        <v>0</v>
      </c>
    </row>
    <row r="27" spans="1:23" ht="16.5" customHeight="1">
      <c r="A27" s="34">
        <v>20</v>
      </c>
      <c r="B27" s="35"/>
      <c r="C27" s="36"/>
      <c r="D27" s="36"/>
      <c r="E27" s="36"/>
      <c r="F27" s="36"/>
      <c r="G27" s="37"/>
      <c r="H27" s="38"/>
      <c r="I27" s="47"/>
      <c r="J27" s="47"/>
      <c r="K27" s="47"/>
      <c r="L27" s="47"/>
      <c r="M27" s="47"/>
      <c r="N27" s="37"/>
      <c r="O27" s="37"/>
      <c r="P27" s="37"/>
      <c r="Q27" s="37"/>
      <c r="R27" s="37"/>
      <c r="S27" s="37"/>
      <c r="T27" s="51">
        <f t="shared" si="2"/>
        <v>0</v>
      </c>
      <c r="U27" s="47"/>
      <c r="V27" s="47"/>
      <c r="W27" s="52">
        <f t="shared" si="3"/>
        <v>0</v>
      </c>
    </row>
    <row r="28" spans="1:23" ht="16.5" customHeight="1">
      <c r="A28" s="34">
        <v>21</v>
      </c>
      <c r="B28" s="35"/>
      <c r="C28" s="36"/>
      <c r="D28" s="36"/>
      <c r="E28" s="36"/>
      <c r="F28" s="36"/>
      <c r="G28" s="37"/>
      <c r="H28" s="38"/>
      <c r="I28" s="47"/>
      <c r="J28" s="47"/>
      <c r="K28" s="47"/>
      <c r="L28" s="47"/>
      <c r="M28" s="47"/>
      <c r="N28" s="37"/>
      <c r="O28" s="37"/>
      <c r="P28" s="37"/>
      <c r="Q28" s="37"/>
      <c r="R28" s="37"/>
      <c r="S28" s="37"/>
      <c r="T28" s="51">
        <f t="shared" si="2"/>
        <v>0</v>
      </c>
      <c r="U28" s="47"/>
      <c r="V28" s="47"/>
      <c r="W28" s="52">
        <f t="shared" si="3"/>
        <v>0</v>
      </c>
    </row>
    <row r="29" spans="1:23" ht="16.5" customHeight="1">
      <c r="A29" s="34">
        <v>22</v>
      </c>
      <c r="B29" s="35"/>
      <c r="C29" s="36"/>
      <c r="D29" s="36"/>
      <c r="E29" s="36"/>
      <c r="F29" s="36"/>
      <c r="G29" s="37"/>
      <c r="H29" s="38"/>
      <c r="I29" s="47"/>
      <c r="J29" s="47"/>
      <c r="K29" s="47"/>
      <c r="L29" s="47"/>
      <c r="M29" s="47"/>
      <c r="N29" s="37"/>
      <c r="O29" s="37"/>
      <c r="P29" s="37"/>
      <c r="Q29" s="37"/>
      <c r="R29" s="37"/>
      <c r="S29" s="37"/>
      <c r="T29" s="51">
        <f t="shared" si="2"/>
        <v>0</v>
      </c>
      <c r="U29" s="47"/>
      <c r="V29" s="47"/>
      <c r="W29" s="52">
        <f t="shared" si="3"/>
        <v>0</v>
      </c>
    </row>
    <row r="30" spans="1:23" ht="16.5" customHeight="1">
      <c r="A30" s="34">
        <v>23</v>
      </c>
      <c r="B30" s="35"/>
      <c r="C30" s="36"/>
      <c r="D30" s="36"/>
      <c r="E30" s="36"/>
      <c r="F30" s="36"/>
      <c r="G30" s="37"/>
      <c r="H30" s="38"/>
      <c r="I30" s="47"/>
      <c r="J30" s="47"/>
      <c r="K30" s="47"/>
      <c r="L30" s="47"/>
      <c r="M30" s="47"/>
      <c r="N30" s="37"/>
      <c r="O30" s="37"/>
      <c r="P30" s="37"/>
      <c r="Q30" s="37"/>
      <c r="R30" s="37"/>
      <c r="S30" s="37"/>
      <c r="T30" s="51">
        <f t="shared" si="2"/>
        <v>0</v>
      </c>
      <c r="U30" s="47"/>
      <c r="V30" s="47"/>
      <c r="W30" s="52">
        <f t="shared" si="3"/>
        <v>0</v>
      </c>
    </row>
    <row r="31" spans="1:23" ht="16.5" customHeight="1">
      <c r="A31" s="34">
        <v>24</v>
      </c>
      <c r="B31" s="35"/>
      <c r="C31" s="36"/>
      <c r="D31" s="36"/>
      <c r="E31" s="36"/>
      <c r="F31" s="36"/>
      <c r="G31" s="37"/>
      <c r="H31" s="38"/>
      <c r="I31" s="47"/>
      <c r="J31" s="47"/>
      <c r="K31" s="47"/>
      <c r="L31" s="47"/>
      <c r="M31" s="47"/>
      <c r="N31" s="37"/>
      <c r="O31" s="37"/>
      <c r="P31" s="37"/>
      <c r="Q31" s="37"/>
      <c r="R31" s="37"/>
      <c r="S31" s="37"/>
      <c r="T31" s="51">
        <f t="shared" si="2"/>
        <v>0</v>
      </c>
      <c r="U31" s="47"/>
      <c r="V31" s="47"/>
      <c r="W31" s="52">
        <f t="shared" si="3"/>
        <v>0</v>
      </c>
    </row>
    <row r="32" spans="1:23" ht="16.5" customHeight="1">
      <c r="A32" s="34">
        <v>25</v>
      </c>
      <c r="B32" s="35"/>
      <c r="C32" s="36"/>
      <c r="D32" s="36"/>
      <c r="E32" s="36"/>
      <c r="F32" s="36"/>
      <c r="G32" s="37"/>
      <c r="H32" s="38"/>
      <c r="I32" s="47"/>
      <c r="J32" s="47"/>
      <c r="K32" s="47"/>
      <c r="L32" s="47"/>
      <c r="M32" s="47"/>
      <c r="N32" s="37"/>
      <c r="O32" s="37"/>
      <c r="P32" s="37"/>
      <c r="Q32" s="37"/>
      <c r="R32" s="37"/>
      <c r="S32" s="37"/>
      <c r="T32" s="51">
        <f t="shared" si="2"/>
        <v>0</v>
      </c>
      <c r="U32" s="47"/>
      <c r="V32" s="47"/>
      <c r="W32" s="52">
        <f t="shared" si="3"/>
        <v>0</v>
      </c>
    </row>
    <row r="33" spans="1:23" ht="16.5" customHeight="1">
      <c r="A33" s="39">
        <v>26</v>
      </c>
      <c r="B33" s="40"/>
      <c r="C33" s="41"/>
      <c r="D33" s="41"/>
      <c r="E33" s="41"/>
      <c r="F33" s="41"/>
      <c r="G33" s="42"/>
      <c r="H33" s="43"/>
      <c r="I33" s="48"/>
      <c r="J33" s="48"/>
      <c r="K33" s="48"/>
      <c r="L33" s="48"/>
      <c r="M33" s="48"/>
      <c r="N33" s="42"/>
      <c r="O33" s="42"/>
      <c r="P33" s="42"/>
      <c r="Q33" s="42"/>
      <c r="R33" s="42"/>
      <c r="S33" s="42"/>
      <c r="T33" s="55">
        <f t="shared" si="2"/>
        <v>0</v>
      </c>
      <c r="U33" s="48"/>
      <c r="V33" s="48"/>
      <c r="W33" s="56">
        <f t="shared" si="3"/>
        <v>0</v>
      </c>
    </row>
    <row r="34" spans="1:37" s="25" customFormat="1" ht="17.25">
      <c r="A34" s="44"/>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row>
    <row r="35" spans="1:37" s="25" customFormat="1" ht="17.25">
      <c r="A35" s="4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row>
    <row r="36" spans="1:37" s="25" customFormat="1" ht="17.25">
      <c r="A36" s="4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row>
    <row r="37" spans="1:37" s="25" customFormat="1" ht="17.25">
      <c r="A37" s="44"/>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row>
    <row r="38" spans="1:37" s="25" customFormat="1" ht="17.25">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row>
    <row r="39" spans="1:37" s="25" customFormat="1" ht="17.25">
      <c r="A39" s="44"/>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row>
    <row r="40" spans="1:37" s="25" customFormat="1" ht="17.25">
      <c r="A40" s="44"/>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row>
    <row r="41" spans="1:37" s="25" customFormat="1" ht="17.25">
      <c r="A41" s="44"/>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row>
    <row r="42" spans="1:37" s="25" customFormat="1" ht="17.25">
      <c r="A42" s="44"/>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row>
    <row r="43" spans="1:37" s="25" customFormat="1" ht="17.25">
      <c r="A43" s="44"/>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row>
    <row r="44" spans="1:37" s="25" customFormat="1" ht="17.25">
      <c r="A44" s="4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row>
    <row r="45" spans="1:37" s="25" customFormat="1" ht="17.25">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row>
    <row r="46" spans="1:37" s="25" customFormat="1" ht="17.25">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row>
    <row r="47" spans="1:37" s="25" customFormat="1" ht="17.25">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row>
    <row r="48" spans="1:37" s="25" customFormat="1" ht="17.25">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row>
    <row r="49" spans="1:37" s="25" customFormat="1" ht="17.25">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row>
    <row r="50" spans="1:37" s="25" customFormat="1" ht="17.25">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row>
    <row r="51" spans="1:37" s="25" customFormat="1" ht="17.25">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row>
    <row r="52" spans="1:37" s="25" customFormat="1" ht="17.25">
      <c r="A52" s="44"/>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row>
    <row r="53" spans="1:37" s="25" customFormat="1" ht="17.25">
      <c r="A53" s="44"/>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row>
    <row r="54" spans="1:37" s="25" customFormat="1" ht="17.25">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row>
    <row r="55" spans="1:37" s="25" customFormat="1" ht="17.25">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row>
    <row r="56" spans="1:37" s="25" customFormat="1" ht="17.25">
      <c r="A56" s="44"/>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row>
    <row r="57" spans="1:37" s="25" customFormat="1" ht="17.25">
      <c r="A57" s="44"/>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row>
    <row r="58" spans="1:37" s="25" customFormat="1" ht="17.25">
      <c r="A58" s="44"/>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row>
    <row r="59" spans="1:37" s="25" customFormat="1" ht="17.25">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row>
    <row r="60" spans="1:37" s="25" customFormat="1" ht="17.25">
      <c r="A60" s="44"/>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row>
    <row r="61" spans="1:37" s="25" customFormat="1" ht="17.25">
      <c r="A61" s="44"/>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row>
    <row r="62" spans="1:37" s="25" customFormat="1" ht="17.25">
      <c r="A62" s="44"/>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row>
  </sheetData>
  <sheetProtection/>
  <mergeCells count="1">
    <mergeCell ref="A1:W1"/>
  </mergeCells>
  <printOptions horizontalCentered="1"/>
  <pageMargins left="0.35" right="0.35" top="0.98" bottom="0.98" header="0.51" footer="0.51"/>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X42"/>
  <sheetViews>
    <sheetView showZeros="0" zoomScaleSheetLayoutView="100" zoomScalePageLayoutView="0" workbookViewId="0" topLeftCell="U1">
      <selection activeCell="A1" sqref="A1:W14"/>
    </sheetView>
  </sheetViews>
  <sheetFormatPr defaultColWidth="9.00390625" defaultRowHeight="22.5" customHeight="1"/>
  <cols>
    <col min="1" max="1" width="8.25390625" style="4" customWidth="1"/>
    <col min="2" max="2" width="10.625" style="5" customWidth="1"/>
    <col min="3" max="3" width="7.375" style="6" customWidth="1"/>
    <col min="4" max="5" width="7.125" style="6" customWidth="1"/>
    <col min="6" max="6" width="7.625" style="7" customWidth="1"/>
    <col min="7" max="7" width="7.00390625" style="7" customWidth="1"/>
    <col min="8" max="8" width="7.50390625" style="7" customWidth="1"/>
    <col min="9" max="9" width="7.00390625" style="7" customWidth="1"/>
    <col min="10" max="10" width="8.00390625" style="7" customWidth="1"/>
    <col min="11" max="11" width="7.125" style="7" customWidth="1"/>
    <col min="12" max="13" width="7.625" style="7" customWidth="1"/>
    <col min="14" max="14" width="8.125" style="7" customWidth="1"/>
    <col min="15" max="15" width="8.00390625" style="7" customWidth="1"/>
    <col min="16" max="17" width="4.75390625" style="7" customWidth="1"/>
    <col min="18" max="18" width="4.75390625" style="8" customWidth="1"/>
    <col min="19" max="19" width="9.00390625" style="4" customWidth="1"/>
    <col min="20" max="20" width="11.50390625" style="4" bestFit="1" customWidth="1"/>
    <col min="21" max="22" width="9.00390625" style="4" customWidth="1"/>
    <col min="23" max="23" width="11.50390625" style="4" bestFit="1" customWidth="1"/>
    <col min="24" max="16384" width="9.00390625" style="4" customWidth="1"/>
  </cols>
  <sheetData>
    <row r="1" spans="1:24" s="1" customFormat="1" ht="36" customHeight="1">
      <c r="A1" s="9" t="str">
        <f>IF(MOD(ROW(),2)=1,'工资表'!A$2,INDEX('工资表'!$A:$GE,INT((ROW()+3)/2),COLUMN()))</f>
        <v>职员姓名</v>
      </c>
      <c r="B1" s="10" t="str">
        <f>IF(MOD(ROW(),2)=1,'工资表'!B$2,INDEX('工资表'!$A:$GE,INT((ROW()+3)/2),COLUMN()))</f>
        <v>年  月</v>
      </c>
      <c r="C1" s="9" t="str">
        <f>IF(MOD(ROW(),2)=1,'工资表'!C$2,INDEX('工资表'!$A:$GE,INT((ROW()+3)/2),COLUMN()))</f>
        <v>基本
工资</v>
      </c>
      <c r="D1" s="9" t="str">
        <f>IF(MOD(ROW(),2)=1,'工资表'!D$2,INDEX('工资表'!$A:$GE,INT((ROW()+3)/2),COLUMN()))</f>
        <v>岗位
工资</v>
      </c>
      <c r="E1" s="9" t="str">
        <f>IF(MOD(ROW(),2)=1,'工资表'!E$2,INDEX('工资表'!$A:$GE,INT((ROW()+3)/2),COLUMN()))</f>
        <v>绩效
工资</v>
      </c>
      <c r="F1" s="9" t="str">
        <f>IF(MOD(ROW(),2)=1,'工资表'!F$2,INDEX('工资表'!$A:$GE,INT((ROW()+3)/2),COLUMN()))</f>
        <v>出勤
天数</v>
      </c>
      <c r="G1" s="9" t="str">
        <f>IF(MOD(ROW(),2)=1,'工资表'!G$2,INDEX('工资表'!$A:$GE,INT((ROW()+3)/2),COLUMN()))</f>
        <v>请假
天数</v>
      </c>
      <c r="H1" s="9" t="str">
        <f>IF(MOD(ROW(),2)=1,'工资表'!H$2,INDEX('工资表'!$A:$GE,INT((ROW()+3)/2),COLUMN()))</f>
        <v>请假
扣款</v>
      </c>
      <c r="I1" s="9" t="str">
        <f>IF(MOD(ROW(),2)=1,'工资表'!I$2,INDEX('工资表'!$A:$GE,INT((ROW()+3)/2),COLUMN()))</f>
        <v>月度
奖金</v>
      </c>
      <c r="J1" s="9" t="str">
        <f>IF(MOD(ROW(),2)=1,'工资表'!J$2,INDEX('工资表'!$A:$GE,INT((ROW()+3)/2),COLUMN()))</f>
        <v>工龄
补贴</v>
      </c>
      <c r="K1" s="9" t="str">
        <f>IF(MOD(ROW(),2)=1,'工资表'!K$2,INDEX('工资表'!$A:$GE,INT((ROW()+3)/2),COLUMN()))</f>
        <v>学历
补贴</v>
      </c>
      <c r="L1" s="9" t="str">
        <f>IF(MOD(ROW(),2)=1,'工资表'!L$2,INDEX('工资表'!$A:$GE,INT((ROW()+3)/2),COLUMN()))</f>
        <v>技能
补贴</v>
      </c>
      <c r="M1" s="9" t="str">
        <f>IF(MOD(ROW(),2)=1,'工资表'!M$2,INDEX('工资表'!$A:$GE,INT((ROW()+3)/2),COLUMN()))</f>
        <v>话费
补贴</v>
      </c>
      <c r="N1" s="9" t="str">
        <f>IF(MOD(ROW(),2)=1,'工资表'!N$2,INDEX('工资表'!$A:$GE,INT((ROW()+3)/2),COLUMN()))</f>
        <v>午餐
补贴</v>
      </c>
      <c r="O1" s="9" t="str">
        <f>IF(MOD(ROW(),2)=1,'工资表'!O$2,INDEX('工资表'!$A:$GE,INT((ROW()+3)/2),COLUMN()))</f>
        <v>交通补贴</v>
      </c>
      <c r="P1" s="9" t="str">
        <f>IF(MOD(ROW(),2)=1,'工资表'!P$2,INDEX('工资表'!$A:$GE,INT((ROW()+3)/2),COLUMN()))</f>
        <v>x</v>
      </c>
      <c r="Q1" s="9" t="str">
        <f>IF(MOD(ROW(),2)=1,'工资表'!Q$2,INDEX('工资表'!$A:$GE,INT((ROW()+3)/2),COLUMN()))</f>
        <v>y</v>
      </c>
      <c r="R1" s="9" t="str">
        <f>IF(MOD(ROW(),2)=1,'工资表'!R$2,INDEX('工资表'!$A:$GE,INT((ROW()+3)/2),COLUMN()))</f>
        <v>z</v>
      </c>
      <c r="S1" s="9" t="str">
        <f>IF(MOD(ROW(),2)=1,'工资表'!S$2,INDEX('工资表'!$A:$GE,INT((ROW()+3)/2),COLUMN()))</f>
        <v>考核扣款</v>
      </c>
      <c r="T1" s="9" t="str">
        <f>IF(MOD(ROW(),2)=1,'工资表'!T$2,INDEX('工资表'!$A:$GE,INT((ROW()+3)/2),COLUMN()))</f>
        <v>应发工资</v>
      </c>
      <c r="U1" s="9" t="str">
        <f>IF(MOD(ROW(),2)=1,'工资表'!U$2,INDEX('工资表'!$A:$GE,INT((ROW()+3)/2),COLUMN()))</f>
        <v>个人投保</v>
      </c>
      <c r="V1" s="9" t="str">
        <f>IF(MOD(ROW(),2)=1,'工资表'!V$2,INDEX('工资表'!$A:$GE,INT((ROW()+3)/2),COLUMN()))</f>
        <v>其他
代扣款</v>
      </c>
      <c r="W1" s="9" t="str">
        <f>IF(MOD(ROW(),2)=1,'工资表'!W$2,INDEX('工资表'!$A:$GE,INT((ROW()+3)/2),COLUMN()))</f>
        <v>实发工资</v>
      </c>
      <c r="X1" s="17"/>
    </row>
    <row r="2" spans="1:24" s="1" customFormat="1" ht="36" customHeight="1">
      <c r="A2" s="11" t="str">
        <f>IF(MOD(ROW(),2)=1,'工资表'!A$2,INDEX('工资表'!$A:$GE,INT((ROW()+3)/2),COLUMN()))</f>
        <v>职员姓名</v>
      </c>
      <c r="B2" s="12" t="str">
        <f>IF(MOD(ROW(),2)=1,'工资表'!B$2,INDEX('工资表'!$A:$GE,INT((ROW()+3)/2),COLUMN()))</f>
        <v>年  月</v>
      </c>
      <c r="C2" s="11" t="str">
        <f>IF(MOD(ROW(),2)=1,'工资表'!C$2,INDEX('工资表'!$A:$GE,INT((ROW()+3)/2),COLUMN()))</f>
        <v>基本
工资</v>
      </c>
      <c r="D2" s="11" t="str">
        <f>IF(MOD(ROW(),2)=1,'工资表'!D$2,INDEX('工资表'!$A:$GE,INT((ROW()+3)/2),COLUMN()))</f>
        <v>岗位
工资</v>
      </c>
      <c r="E2" s="11" t="str">
        <f>IF(MOD(ROW(),2)=1,'工资表'!E$2,INDEX('工资表'!$A:$GE,INT((ROW()+3)/2),COLUMN()))</f>
        <v>绩效
工资</v>
      </c>
      <c r="F2" s="11" t="str">
        <f>IF(MOD(ROW(),2)=1,'工资表'!F$2,INDEX('工资表'!$A:$GE,INT((ROW()+3)/2),COLUMN()))</f>
        <v>出勤
天数</v>
      </c>
      <c r="G2" s="11" t="str">
        <f>IF(MOD(ROW(),2)=1,'工资表'!G$2,INDEX('工资表'!$A:$GE,INT((ROW()+3)/2),COLUMN()))</f>
        <v>请假
天数</v>
      </c>
      <c r="H2" s="11" t="str">
        <f>IF(MOD(ROW(),2)=1,'工资表'!H$2,INDEX('工资表'!$A:$GE,INT((ROW()+3)/2),COLUMN()))</f>
        <v>请假
扣款</v>
      </c>
      <c r="I2" s="11" t="str">
        <f>IF(MOD(ROW(),2)=1,'工资表'!I$2,INDEX('工资表'!$A:$GE,INT((ROW()+3)/2),COLUMN()))</f>
        <v>月度
奖金</v>
      </c>
      <c r="J2" s="11" t="str">
        <f>IF(MOD(ROW(),2)=1,'工资表'!J$2,INDEX('工资表'!$A:$GE,INT((ROW()+3)/2),COLUMN()))</f>
        <v>工龄
补贴</v>
      </c>
      <c r="K2" s="11" t="str">
        <f>IF(MOD(ROW(),2)=1,'工资表'!K$2,INDEX('工资表'!$A:$GE,INT((ROW()+3)/2),COLUMN()))</f>
        <v>学历
补贴</v>
      </c>
      <c r="L2" s="11" t="str">
        <f>IF(MOD(ROW(),2)=1,'工资表'!L$2,INDEX('工资表'!$A:$GE,INT((ROW()+3)/2),COLUMN()))</f>
        <v>技能
补贴</v>
      </c>
      <c r="M2" s="11" t="str">
        <f>IF(MOD(ROW(),2)=1,'工资表'!M$2,INDEX('工资表'!$A:$GE,INT((ROW()+3)/2),COLUMN()))</f>
        <v>话费
补贴</v>
      </c>
      <c r="N2" s="11" t="str">
        <f>IF(MOD(ROW(),2)=1,'工资表'!N$2,INDEX('工资表'!$A:$GE,INT((ROW()+3)/2),COLUMN()))</f>
        <v>午餐
补贴</v>
      </c>
      <c r="O2" s="11" t="str">
        <f>IF(MOD(ROW(),2)=1,'工资表'!O$2,INDEX('工资表'!$A:$GE,INT((ROW()+3)/2),COLUMN()))</f>
        <v>交通补贴</v>
      </c>
      <c r="P2" s="11" t="str">
        <f>IF(MOD(ROW(),2)=1,'工资表'!P$2,INDEX('工资表'!$A:$GE,INT((ROW()+3)/2),COLUMN()))</f>
        <v>x</v>
      </c>
      <c r="Q2" s="11" t="str">
        <f>IF(MOD(ROW(),2)=1,'工资表'!Q$2,INDEX('工资表'!$A:$GE,INT((ROW()+3)/2),COLUMN()))</f>
        <v>y</v>
      </c>
      <c r="R2" s="11" t="str">
        <f>IF(MOD(ROW(),2)=1,'工资表'!R$2,INDEX('工资表'!$A:$GE,INT((ROW()+3)/2),COLUMN()))</f>
        <v>z</v>
      </c>
      <c r="S2" s="11" t="str">
        <f>IF(MOD(ROW(),2)=1,'工资表'!S$2,INDEX('工资表'!$A:$GE,INT((ROW()+3)/2),COLUMN()))</f>
        <v>考核扣款</v>
      </c>
      <c r="T2" s="11" t="str">
        <f>IF(MOD(ROW(),2)=1,'工资表'!T$2,INDEX('工资表'!$A:$GE,INT((ROW()+3)/2),COLUMN()))</f>
        <v>应发工资</v>
      </c>
      <c r="U2" s="11" t="str">
        <f>IF(MOD(ROW(),2)=1,'工资表'!U$2,INDEX('工资表'!$A:$GE,INT((ROW()+3)/2),COLUMN()))</f>
        <v>个人投保</v>
      </c>
      <c r="V2" s="11" t="str">
        <f>IF(MOD(ROW(),2)=1,'工资表'!V$2,INDEX('工资表'!$A:$GE,INT((ROW()+3)/2),COLUMN()))</f>
        <v>其他
代扣款</v>
      </c>
      <c r="W2" s="11" t="str">
        <f>IF(MOD(ROW(),2)=1,'工资表'!W$2,INDEX('工资表'!$A:$GE,INT((ROW()+3)/2),COLUMN()))</f>
        <v>实发工资</v>
      </c>
      <c r="X2" s="17"/>
    </row>
    <row r="3" spans="1:24" s="2" customFormat="1" ht="36" customHeight="1">
      <c r="A3" s="9" t="str">
        <f>IF(MOD(ROW(),2)=1,'工资表'!A$2,INDEX('工资表'!$A:$GE,INT((ROW()+3)/2),COLUMN()))</f>
        <v>职员姓名</v>
      </c>
      <c r="B3" s="10" t="str">
        <f>IF(MOD(ROW(),2)=1,'工资表'!B$2,INDEX('工资表'!$A:$GE,INT((ROW()+3)/2),COLUMN()))</f>
        <v>年  月</v>
      </c>
      <c r="C3" s="9" t="str">
        <f>IF(MOD(ROW(),2)=1,'工资表'!C$2,INDEX('工资表'!$A:$GE,INT((ROW()+3)/2),COLUMN()))</f>
        <v>基本
工资</v>
      </c>
      <c r="D3" s="9" t="str">
        <f>IF(MOD(ROW(),2)=1,'工资表'!D$2,INDEX('工资表'!$A:$GE,INT((ROW()+3)/2),COLUMN()))</f>
        <v>岗位
工资</v>
      </c>
      <c r="E3" s="9" t="str">
        <f>IF(MOD(ROW(),2)=1,'工资表'!E$2,INDEX('工资表'!$A:$GE,INT((ROW()+3)/2),COLUMN()))</f>
        <v>绩效
工资</v>
      </c>
      <c r="F3" s="9" t="str">
        <f>IF(MOD(ROW(),2)=1,'工资表'!F$2,INDEX('工资表'!$A:$GE,INT((ROW()+3)/2),COLUMN()))</f>
        <v>出勤
天数</v>
      </c>
      <c r="G3" s="9" t="str">
        <f>IF(MOD(ROW(),2)=1,'工资表'!G$2,INDEX('工资表'!$A:$GE,INT((ROW()+3)/2),COLUMN()))</f>
        <v>请假
天数</v>
      </c>
      <c r="H3" s="9" t="str">
        <f>IF(MOD(ROW(),2)=1,'工资表'!H$2,INDEX('工资表'!$A:$GE,INT((ROW()+3)/2),COLUMN()))</f>
        <v>请假
扣款</v>
      </c>
      <c r="I3" s="9" t="str">
        <f>IF(MOD(ROW(),2)=1,'工资表'!I$2,INDEX('工资表'!$A:$GE,INT((ROW()+3)/2),COLUMN()))</f>
        <v>月度
奖金</v>
      </c>
      <c r="J3" s="9" t="str">
        <f>IF(MOD(ROW(),2)=1,'工资表'!J$2,INDEX('工资表'!$A:$GE,INT((ROW()+3)/2),COLUMN()))</f>
        <v>工龄
补贴</v>
      </c>
      <c r="K3" s="9" t="str">
        <f>IF(MOD(ROW(),2)=1,'工资表'!K$2,INDEX('工资表'!$A:$GE,INT((ROW()+3)/2),COLUMN()))</f>
        <v>学历
补贴</v>
      </c>
      <c r="L3" s="9" t="str">
        <f>IF(MOD(ROW(),2)=1,'工资表'!L$2,INDEX('工资表'!$A:$GE,INT((ROW()+3)/2),COLUMN()))</f>
        <v>技能
补贴</v>
      </c>
      <c r="M3" s="9" t="str">
        <f>IF(MOD(ROW(),2)=1,'工资表'!M$2,INDEX('工资表'!$A:$GE,INT((ROW()+3)/2),COLUMN()))</f>
        <v>话费
补贴</v>
      </c>
      <c r="N3" s="9" t="str">
        <f>IF(MOD(ROW(),2)=1,'工资表'!N$2,INDEX('工资表'!$A:$GE,INT((ROW()+3)/2),COLUMN()))</f>
        <v>午餐
补贴</v>
      </c>
      <c r="O3" s="9" t="str">
        <f>IF(MOD(ROW(),2)=1,'工资表'!O$2,INDEX('工资表'!$A:$GE,INT((ROW()+3)/2),COLUMN()))</f>
        <v>交通补贴</v>
      </c>
      <c r="P3" s="9" t="str">
        <f>IF(MOD(ROW(),2)=1,'工资表'!P$2,INDEX('工资表'!$A:$GE,INT((ROW()+3)/2),COLUMN()))</f>
        <v>x</v>
      </c>
      <c r="Q3" s="9" t="str">
        <f>IF(MOD(ROW(),2)=1,'工资表'!Q$2,INDEX('工资表'!$A:$GE,INT((ROW()+3)/2),COLUMN()))</f>
        <v>y</v>
      </c>
      <c r="R3" s="9" t="str">
        <f>IF(MOD(ROW(),2)=1,'工资表'!R$2,INDEX('工资表'!$A:$GE,INT((ROW()+3)/2),COLUMN()))</f>
        <v>z</v>
      </c>
      <c r="S3" s="9" t="str">
        <f>IF(MOD(ROW(),2)=1,'工资表'!S$2,INDEX('工资表'!$A:$GE,INT((ROW()+3)/2),COLUMN()))</f>
        <v>考核扣款</v>
      </c>
      <c r="T3" s="9" t="str">
        <f>IF(MOD(ROW(),2)=1,'工资表'!T$2,INDEX('工资表'!$A:$GE,INT((ROW()+3)/2),COLUMN()))</f>
        <v>应发工资</v>
      </c>
      <c r="U3" s="9" t="str">
        <f>IF(MOD(ROW(),2)=1,'工资表'!U$2,INDEX('工资表'!$A:$GE,INT((ROW()+3)/2),COLUMN()))</f>
        <v>个人投保</v>
      </c>
      <c r="V3" s="9" t="str">
        <f>IF(MOD(ROW(),2)=1,'工资表'!V$2,INDEX('工资表'!$A:$GE,INT((ROW()+3)/2),COLUMN()))</f>
        <v>其他
代扣款</v>
      </c>
      <c r="W3" s="9" t="str">
        <f>IF(MOD(ROW(),2)=1,'工资表'!W$2,INDEX('工资表'!$A:$GE,INT((ROW()+3)/2),COLUMN()))</f>
        <v>实发工资</v>
      </c>
      <c r="X3" s="18"/>
    </row>
    <row r="4" spans="1:24" s="2" customFormat="1" ht="36" customHeight="1">
      <c r="A4" s="11" t="str">
        <f>IF(MOD(ROW(),2)=1,'工资表'!A$2,INDEX('工资表'!$A:$GE,INT((ROW()+3)/2),COLUMN()))</f>
        <v>张三</v>
      </c>
      <c r="B4" s="12">
        <f>IF(MOD(ROW(),2)=1,'工资表'!B$2,INDEX('工资表'!$A:$GE,INT((ROW()+3)/2),COLUMN()))</f>
        <v>40968</v>
      </c>
      <c r="C4" s="11">
        <f>IF(MOD(ROW(),2)=1,'工资表'!C$2,INDEX('工资表'!$A:$GE,INT((ROW()+3)/2),COLUMN()))</f>
        <v>5000</v>
      </c>
      <c r="D4" s="11">
        <f>IF(MOD(ROW(),2)=1,'工资表'!D$2,INDEX('工资表'!$A:$GE,INT((ROW()+3)/2),COLUMN()))</f>
        <v>0</v>
      </c>
      <c r="E4" s="11">
        <f>IF(MOD(ROW(),2)=1,'工资表'!E$2,INDEX('工资表'!$A:$GE,INT((ROW()+3)/2),COLUMN()))</f>
        <v>0</v>
      </c>
      <c r="F4" s="11">
        <f>IF(MOD(ROW(),2)=1,'工资表'!F$2,INDEX('工资表'!$A:$GE,INT((ROW()+3)/2),COLUMN()))</f>
        <v>21</v>
      </c>
      <c r="G4" s="11">
        <f>IF(MOD(ROW(),2)=1,'工资表'!G$2,INDEX('工资表'!$A:$GE,INT((ROW()+3)/2),COLUMN()))</f>
        <v>0</v>
      </c>
      <c r="H4" s="11">
        <f>IF(MOD(ROW(),2)=1,'工资表'!H$2,INDEX('工资表'!$A:$GE,INT((ROW()+3)/2),COLUMN()))</f>
        <v>0</v>
      </c>
      <c r="I4" s="11">
        <f>IF(MOD(ROW(),2)=1,'工资表'!I$2,INDEX('工资表'!$A:$GE,INT((ROW()+3)/2),COLUMN()))</f>
        <v>2000</v>
      </c>
      <c r="J4" s="11">
        <f>IF(MOD(ROW(),2)=1,'工资表'!J$2,INDEX('工资表'!$A:$GE,INT((ROW()+3)/2),COLUMN()))</f>
        <v>300</v>
      </c>
      <c r="K4" s="11">
        <f>IF(MOD(ROW(),2)=1,'工资表'!K$2,INDEX('工资表'!$A:$GE,INT((ROW()+3)/2),COLUMN()))</f>
        <v>0</v>
      </c>
      <c r="L4" s="11">
        <f>IF(MOD(ROW(),2)=1,'工资表'!L$2,INDEX('工资表'!$A:$GE,INT((ROW()+3)/2),COLUMN()))</f>
        <v>0</v>
      </c>
      <c r="M4" s="11">
        <f>IF(MOD(ROW(),2)=1,'工资表'!M$2,INDEX('工资表'!$A:$GE,INT((ROW()+3)/2),COLUMN()))</f>
        <v>0</v>
      </c>
      <c r="N4" s="11">
        <f>IF(MOD(ROW(),2)=1,'工资表'!N$2,INDEX('工资表'!$A:$GE,INT((ROW()+3)/2),COLUMN()))</f>
        <v>105</v>
      </c>
      <c r="O4" s="11">
        <f>IF(MOD(ROW(),2)=1,'工资表'!O$2,INDEX('工资表'!$A:$GE,INT((ROW()+3)/2),COLUMN()))</f>
        <v>0</v>
      </c>
      <c r="P4" s="11">
        <f>IF(MOD(ROW(),2)=1,'工资表'!P$2,INDEX('工资表'!$A:$GE,INT((ROW()+3)/2),COLUMN()))</f>
        <v>0</v>
      </c>
      <c r="Q4" s="11">
        <f>IF(MOD(ROW(),2)=1,'工资表'!Q$2,INDEX('工资表'!$A:$GE,INT((ROW()+3)/2),COLUMN()))</f>
        <v>0</v>
      </c>
      <c r="R4" s="11">
        <f>IF(MOD(ROW(),2)=1,'工资表'!R$2,INDEX('工资表'!$A:$GE,INT((ROW()+3)/2),COLUMN()))</f>
        <v>0</v>
      </c>
      <c r="S4" s="11">
        <f>IF(MOD(ROW(),2)=1,'工资表'!S$2,INDEX('工资表'!$A:$GE,INT((ROW()+3)/2),COLUMN()))</f>
        <v>0</v>
      </c>
      <c r="T4" s="11">
        <f>IF(MOD(ROW(),2)=1,'工资表'!T$2,INDEX('工资表'!$A:$GE,INT((ROW()+3)/2),COLUMN()))</f>
        <v>7405</v>
      </c>
      <c r="U4" s="11">
        <f>IF(MOD(ROW(),2)=1,'工资表'!U$2,INDEX('工资表'!$A:$GE,INT((ROW()+3)/2),COLUMN()))</f>
        <v>550</v>
      </c>
      <c r="V4" s="11">
        <f>IF(MOD(ROW(),2)=1,'工资表'!V$2,INDEX('工资表'!$A:$GE,INT((ROW()+3)/2),COLUMN()))</f>
        <v>0</v>
      </c>
      <c r="W4" s="11">
        <f>IF(MOD(ROW(),2)=1,'工资表'!W$2,INDEX('工资表'!$A:$GE,INT((ROW()+3)/2),COLUMN()))</f>
        <v>6855</v>
      </c>
      <c r="X4" s="18"/>
    </row>
    <row r="5" spans="1:24" s="2" customFormat="1" ht="36" customHeight="1">
      <c r="A5" s="9" t="str">
        <f>IF(MOD(ROW(),2)=1,'工资表'!A$2,INDEX('工资表'!$A:$GE,INT((ROW()+3)/2),COLUMN()))</f>
        <v>职员姓名</v>
      </c>
      <c r="B5" s="10" t="str">
        <f>IF(MOD(ROW(),2)=1,'工资表'!B$2,INDEX('工资表'!$A:$GE,INT((ROW()+3)/2),COLUMN()))</f>
        <v>年  月</v>
      </c>
      <c r="C5" s="9" t="str">
        <f>IF(MOD(ROW(),2)=1,'工资表'!C$2,INDEX('工资表'!$A:$GE,INT((ROW()+3)/2),COLUMN()))</f>
        <v>基本
工资</v>
      </c>
      <c r="D5" s="9" t="str">
        <f>IF(MOD(ROW(),2)=1,'工资表'!D$2,INDEX('工资表'!$A:$GE,INT((ROW()+3)/2),COLUMN()))</f>
        <v>岗位
工资</v>
      </c>
      <c r="E5" s="9" t="str">
        <f>IF(MOD(ROW(),2)=1,'工资表'!E$2,INDEX('工资表'!$A:$GE,INT((ROW()+3)/2),COLUMN()))</f>
        <v>绩效
工资</v>
      </c>
      <c r="F5" s="9" t="str">
        <f>IF(MOD(ROW(),2)=1,'工资表'!F$2,INDEX('工资表'!$A:$GE,INT((ROW()+3)/2),COLUMN()))</f>
        <v>出勤
天数</v>
      </c>
      <c r="G5" s="9" t="str">
        <f>IF(MOD(ROW(),2)=1,'工资表'!G$2,INDEX('工资表'!$A:$GE,INT((ROW()+3)/2),COLUMN()))</f>
        <v>请假
天数</v>
      </c>
      <c r="H5" s="9" t="str">
        <f>IF(MOD(ROW(),2)=1,'工资表'!H$2,INDEX('工资表'!$A:$GE,INT((ROW()+3)/2),COLUMN()))</f>
        <v>请假
扣款</v>
      </c>
      <c r="I5" s="9" t="str">
        <f>IF(MOD(ROW(),2)=1,'工资表'!I$2,INDEX('工资表'!$A:$GE,INT((ROW()+3)/2),COLUMN()))</f>
        <v>月度
奖金</v>
      </c>
      <c r="J5" s="9" t="str">
        <f>IF(MOD(ROW(),2)=1,'工资表'!J$2,INDEX('工资表'!$A:$GE,INT((ROW()+3)/2),COLUMN()))</f>
        <v>工龄
补贴</v>
      </c>
      <c r="K5" s="9" t="str">
        <f>IF(MOD(ROW(),2)=1,'工资表'!K$2,INDEX('工资表'!$A:$GE,INT((ROW()+3)/2),COLUMN()))</f>
        <v>学历
补贴</v>
      </c>
      <c r="L5" s="9" t="str">
        <f>IF(MOD(ROW(),2)=1,'工资表'!L$2,INDEX('工资表'!$A:$GE,INT((ROW()+3)/2),COLUMN()))</f>
        <v>技能
补贴</v>
      </c>
      <c r="M5" s="9" t="str">
        <f>IF(MOD(ROW(),2)=1,'工资表'!M$2,INDEX('工资表'!$A:$GE,INT((ROW()+3)/2),COLUMN()))</f>
        <v>话费
补贴</v>
      </c>
      <c r="N5" s="9" t="str">
        <f>IF(MOD(ROW(),2)=1,'工资表'!N$2,INDEX('工资表'!$A:$GE,INT((ROW()+3)/2),COLUMN()))</f>
        <v>午餐
补贴</v>
      </c>
      <c r="O5" s="9" t="str">
        <f>IF(MOD(ROW(),2)=1,'工资表'!O$2,INDEX('工资表'!$A:$GE,INT((ROW()+3)/2),COLUMN()))</f>
        <v>交通补贴</v>
      </c>
      <c r="P5" s="9" t="str">
        <f>IF(MOD(ROW(),2)=1,'工资表'!P$2,INDEX('工资表'!$A:$GE,INT((ROW()+3)/2),COLUMN()))</f>
        <v>x</v>
      </c>
      <c r="Q5" s="9" t="str">
        <f>IF(MOD(ROW(),2)=1,'工资表'!Q$2,INDEX('工资表'!$A:$GE,INT((ROW()+3)/2),COLUMN()))</f>
        <v>y</v>
      </c>
      <c r="R5" s="9" t="str">
        <f>IF(MOD(ROW(),2)=1,'工资表'!R$2,INDEX('工资表'!$A:$GE,INT((ROW()+3)/2),COLUMN()))</f>
        <v>z</v>
      </c>
      <c r="S5" s="9" t="str">
        <f>IF(MOD(ROW(),2)=1,'工资表'!S$2,INDEX('工资表'!$A:$GE,INT((ROW()+3)/2),COLUMN()))</f>
        <v>考核扣款</v>
      </c>
      <c r="T5" s="9" t="str">
        <f>IF(MOD(ROW(),2)=1,'工资表'!T$2,INDEX('工资表'!$A:$GE,INT((ROW()+3)/2),COLUMN()))</f>
        <v>应发工资</v>
      </c>
      <c r="U5" s="9" t="str">
        <f>IF(MOD(ROW(),2)=1,'工资表'!U$2,INDEX('工资表'!$A:$GE,INT((ROW()+3)/2),COLUMN()))</f>
        <v>个人投保</v>
      </c>
      <c r="V5" s="9" t="str">
        <f>IF(MOD(ROW(),2)=1,'工资表'!V$2,INDEX('工资表'!$A:$GE,INT((ROW()+3)/2),COLUMN()))</f>
        <v>其他
代扣款</v>
      </c>
      <c r="W5" s="9" t="str">
        <f>IF(MOD(ROW(),2)=1,'工资表'!W$2,INDEX('工资表'!$A:$GE,INT((ROW()+3)/2),COLUMN()))</f>
        <v>实发工资</v>
      </c>
      <c r="X5" s="18"/>
    </row>
    <row r="6" spans="1:24" s="2" customFormat="1" ht="36" customHeight="1">
      <c r="A6" s="11" t="str">
        <f>IF(MOD(ROW(),2)=1,'工资表'!A$2,INDEX('工资表'!$A:$GE,INT((ROW()+3)/2),COLUMN()))</f>
        <v>李四</v>
      </c>
      <c r="B6" s="12">
        <f>IF(MOD(ROW(),2)=1,'工资表'!B$2,INDEX('工资表'!$A:$GE,INT((ROW()+3)/2),COLUMN()))</f>
        <v>40968</v>
      </c>
      <c r="C6" s="11">
        <f>IF(MOD(ROW(),2)=1,'工资表'!C$2,INDEX('工资表'!$A:$GE,INT((ROW()+3)/2),COLUMN()))</f>
        <v>2100</v>
      </c>
      <c r="D6" s="11">
        <f>IF(MOD(ROW(),2)=1,'工资表'!D$2,INDEX('工资表'!$A:$GE,INT((ROW()+3)/2),COLUMN()))</f>
        <v>500</v>
      </c>
      <c r="E6" s="11">
        <f>IF(MOD(ROW(),2)=1,'工资表'!E$2,INDEX('工资表'!$A:$GE,INT((ROW()+3)/2),COLUMN()))</f>
        <v>0</v>
      </c>
      <c r="F6" s="11">
        <f>IF(MOD(ROW(),2)=1,'工资表'!F$2,INDEX('工资表'!$A:$GE,INT((ROW()+3)/2),COLUMN()))</f>
        <v>20</v>
      </c>
      <c r="G6" s="11">
        <f>IF(MOD(ROW(),2)=1,'工资表'!G$2,INDEX('工资表'!$A:$GE,INT((ROW()+3)/2),COLUMN()))</f>
        <v>1</v>
      </c>
      <c r="H6" s="11">
        <f>IF(MOD(ROW(),2)=1,'工资表'!H$2,INDEX('工资表'!$A:$GE,INT((ROW()+3)/2),COLUMN()))</f>
        <v>119.54022988505747</v>
      </c>
      <c r="I6" s="11">
        <f>IF(MOD(ROW(),2)=1,'工资表'!I$2,INDEX('工资表'!$A:$GE,INT((ROW()+3)/2),COLUMN()))</f>
        <v>300</v>
      </c>
      <c r="J6" s="11">
        <f>IF(MOD(ROW(),2)=1,'工资表'!J$2,INDEX('工资表'!$A:$GE,INT((ROW()+3)/2),COLUMN()))</f>
        <v>30</v>
      </c>
      <c r="K6" s="11">
        <f>IF(MOD(ROW(),2)=1,'工资表'!K$2,INDEX('工资表'!$A:$GE,INT((ROW()+3)/2),COLUMN()))</f>
        <v>100</v>
      </c>
      <c r="L6" s="11">
        <f>IF(MOD(ROW(),2)=1,'工资表'!L$2,INDEX('工资表'!$A:$GE,INT((ROW()+3)/2),COLUMN()))</f>
        <v>300</v>
      </c>
      <c r="M6" s="11">
        <f>IF(MOD(ROW(),2)=1,'工资表'!M$2,INDEX('工资表'!$A:$GE,INT((ROW()+3)/2),COLUMN()))</f>
        <v>0</v>
      </c>
      <c r="N6" s="11">
        <f>IF(MOD(ROW(),2)=1,'工资表'!N$2,INDEX('工资表'!$A:$GE,INT((ROW()+3)/2),COLUMN()))</f>
        <v>100</v>
      </c>
      <c r="O6" s="11">
        <f>IF(MOD(ROW(),2)=1,'工资表'!O$2,INDEX('工资表'!$A:$GE,INT((ROW()+3)/2),COLUMN()))</f>
        <v>0</v>
      </c>
      <c r="P6" s="11">
        <f>IF(MOD(ROW(),2)=1,'工资表'!P$2,INDEX('工资表'!$A:$GE,INT((ROW()+3)/2),COLUMN()))</f>
        <v>0</v>
      </c>
      <c r="Q6" s="11">
        <f>IF(MOD(ROW(),2)=1,'工资表'!Q$2,INDEX('工资表'!$A:$GE,INT((ROW()+3)/2),COLUMN()))</f>
        <v>0</v>
      </c>
      <c r="R6" s="11">
        <f>IF(MOD(ROW(),2)=1,'工资表'!R$2,INDEX('工资表'!$A:$GE,INT((ROW()+3)/2),COLUMN()))</f>
        <v>0</v>
      </c>
      <c r="S6" s="11">
        <f>IF(MOD(ROW(),2)=1,'工资表'!S$2,INDEX('工资表'!$A:$GE,INT((ROW()+3)/2),COLUMN()))</f>
        <v>0</v>
      </c>
      <c r="T6" s="11">
        <f>IF(MOD(ROW(),2)=1,'工资表'!T$2,INDEX('工资表'!$A:$GE,INT((ROW()+3)/2),COLUMN()))</f>
        <v>3310.4597701149423</v>
      </c>
      <c r="U6" s="11">
        <f>IF(MOD(ROW(),2)=1,'工资表'!U$2,INDEX('工资表'!$A:$GE,INT((ROW()+3)/2),COLUMN()))</f>
        <v>330</v>
      </c>
      <c r="V6" s="11">
        <f>IF(MOD(ROW(),2)=1,'工资表'!V$2,INDEX('工资表'!$A:$GE,INT((ROW()+3)/2),COLUMN()))</f>
        <v>0</v>
      </c>
      <c r="W6" s="11">
        <f>IF(MOD(ROW(),2)=1,'工资表'!W$2,INDEX('工资表'!$A:$GE,INT((ROW()+3)/2),COLUMN()))</f>
        <v>2980.4597701149423</v>
      </c>
      <c r="X6" s="18"/>
    </row>
    <row r="7" spans="1:24" s="2" customFormat="1" ht="36" customHeight="1">
      <c r="A7" s="9" t="str">
        <f>IF(MOD(ROW(),2)=1,'工资表'!A$2,INDEX('工资表'!$A:$GE,INT((ROW()+3)/2),COLUMN()))</f>
        <v>职员姓名</v>
      </c>
      <c r="B7" s="10" t="str">
        <f>IF(MOD(ROW(),2)=1,'工资表'!B$2,INDEX('工资表'!$A:$GE,INT((ROW()+3)/2),COLUMN()))</f>
        <v>年  月</v>
      </c>
      <c r="C7" s="9" t="str">
        <f>IF(MOD(ROW(),2)=1,'工资表'!C$2,INDEX('工资表'!$A:$GE,INT((ROW()+3)/2),COLUMN()))</f>
        <v>基本
工资</v>
      </c>
      <c r="D7" s="9" t="str">
        <f>IF(MOD(ROW(),2)=1,'工资表'!D$2,INDEX('工资表'!$A:$GE,INT((ROW()+3)/2),COLUMN()))</f>
        <v>岗位
工资</v>
      </c>
      <c r="E7" s="9" t="str">
        <f>IF(MOD(ROW(),2)=1,'工资表'!E$2,INDEX('工资表'!$A:$GE,INT((ROW()+3)/2),COLUMN()))</f>
        <v>绩效
工资</v>
      </c>
      <c r="F7" s="9" t="str">
        <f>IF(MOD(ROW(),2)=1,'工资表'!F$2,INDEX('工资表'!$A:$GE,INT((ROW()+3)/2),COLUMN()))</f>
        <v>出勤
天数</v>
      </c>
      <c r="G7" s="9" t="str">
        <f>IF(MOD(ROW(),2)=1,'工资表'!G$2,INDEX('工资表'!$A:$GE,INT((ROW()+3)/2),COLUMN()))</f>
        <v>请假
天数</v>
      </c>
      <c r="H7" s="9" t="str">
        <f>IF(MOD(ROW(),2)=1,'工资表'!H$2,INDEX('工资表'!$A:$GE,INT((ROW()+3)/2),COLUMN()))</f>
        <v>请假
扣款</v>
      </c>
      <c r="I7" s="9" t="str">
        <f>IF(MOD(ROW(),2)=1,'工资表'!I$2,INDEX('工资表'!$A:$GE,INT((ROW()+3)/2),COLUMN()))</f>
        <v>月度
奖金</v>
      </c>
      <c r="J7" s="9" t="str">
        <f>IF(MOD(ROW(),2)=1,'工资表'!J$2,INDEX('工资表'!$A:$GE,INT((ROW()+3)/2),COLUMN()))</f>
        <v>工龄
补贴</v>
      </c>
      <c r="K7" s="9" t="str">
        <f>IF(MOD(ROW(),2)=1,'工资表'!K$2,INDEX('工资表'!$A:$GE,INT((ROW()+3)/2),COLUMN()))</f>
        <v>学历
补贴</v>
      </c>
      <c r="L7" s="9" t="str">
        <f>IF(MOD(ROW(),2)=1,'工资表'!L$2,INDEX('工资表'!$A:$GE,INT((ROW()+3)/2),COLUMN()))</f>
        <v>技能
补贴</v>
      </c>
      <c r="M7" s="9" t="str">
        <f>IF(MOD(ROW(),2)=1,'工资表'!M$2,INDEX('工资表'!$A:$GE,INT((ROW()+3)/2),COLUMN()))</f>
        <v>话费
补贴</v>
      </c>
      <c r="N7" s="9" t="str">
        <f>IF(MOD(ROW(),2)=1,'工资表'!N$2,INDEX('工资表'!$A:$GE,INT((ROW()+3)/2),COLUMN()))</f>
        <v>午餐
补贴</v>
      </c>
      <c r="O7" s="9" t="str">
        <f>IF(MOD(ROW(),2)=1,'工资表'!O$2,INDEX('工资表'!$A:$GE,INT((ROW()+3)/2),COLUMN()))</f>
        <v>交通补贴</v>
      </c>
      <c r="P7" s="9" t="str">
        <f>IF(MOD(ROW(),2)=1,'工资表'!P$2,INDEX('工资表'!$A:$GE,INT((ROW()+3)/2),COLUMN()))</f>
        <v>x</v>
      </c>
      <c r="Q7" s="9" t="str">
        <f>IF(MOD(ROW(),2)=1,'工资表'!Q$2,INDEX('工资表'!$A:$GE,INT((ROW()+3)/2),COLUMN()))</f>
        <v>y</v>
      </c>
      <c r="R7" s="9" t="str">
        <f>IF(MOD(ROW(),2)=1,'工资表'!R$2,INDEX('工资表'!$A:$GE,INT((ROW()+3)/2),COLUMN()))</f>
        <v>z</v>
      </c>
      <c r="S7" s="9" t="str">
        <f>IF(MOD(ROW(),2)=1,'工资表'!S$2,INDEX('工资表'!$A:$GE,INT((ROW()+3)/2),COLUMN()))</f>
        <v>考核扣款</v>
      </c>
      <c r="T7" s="9" t="str">
        <f>IF(MOD(ROW(),2)=1,'工资表'!T$2,INDEX('工资表'!$A:$GE,INT((ROW()+3)/2),COLUMN()))</f>
        <v>应发工资</v>
      </c>
      <c r="U7" s="9" t="str">
        <f>IF(MOD(ROW(),2)=1,'工资表'!U$2,INDEX('工资表'!$A:$GE,INT((ROW()+3)/2),COLUMN()))</f>
        <v>个人投保</v>
      </c>
      <c r="V7" s="9" t="str">
        <f>IF(MOD(ROW(),2)=1,'工资表'!V$2,INDEX('工资表'!$A:$GE,INT((ROW()+3)/2),COLUMN()))</f>
        <v>其他
代扣款</v>
      </c>
      <c r="W7" s="9" t="str">
        <f>IF(MOD(ROW(),2)=1,'工资表'!W$2,INDEX('工资表'!$A:$GE,INT((ROW()+3)/2),COLUMN()))</f>
        <v>实发工资</v>
      </c>
      <c r="X7" s="18"/>
    </row>
    <row r="8" spans="1:24" s="2" customFormat="1" ht="36" customHeight="1">
      <c r="A8" s="11" t="str">
        <f>IF(MOD(ROW(),2)=1,'工资表'!A$2,INDEX('工资表'!$A:$GE,INT((ROW()+3)/2),COLUMN()))</f>
        <v>王五</v>
      </c>
      <c r="B8" s="12">
        <f>IF(MOD(ROW(),2)=1,'工资表'!B$2,INDEX('工资表'!$A:$GE,INT((ROW()+3)/2),COLUMN()))</f>
        <v>40968</v>
      </c>
      <c r="C8" s="11">
        <f>IF(MOD(ROW(),2)=1,'工资表'!C$2,INDEX('工资表'!$A:$GE,INT((ROW()+3)/2),COLUMN()))</f>
        <v>2000</v>
      </c>
      <c r="D8" s="11">
        <f>IF(MOD(ROW(),2)=1,'工资表'!D$2,INDEX('工资表'!$A:$GE,INT((ROW()+3)/2),COLUMN()))</f>
        <v>0</v>
      </c>
      <c r="E8" s="11">
        <f>IF(MOD(ROW(),2)=1,'工资表'!E$2,INDEX('工资表'!$A:$GE,INT((ROW()+3)/2),COLUMN()))</f>
        <v>3000</v>
      </c>
      <c r="F8" s="11">
        <f>IF(MOD(ROW(),2)=1,'工资表'!F$2,INDEX('工资表'!$A:$GE,INT((ROW()+3)/2),COLUMN()))</f>
        <v>21</v>
      </c>
      <c r="G8" s="11">
        <f>IF(MOD(ROW(),2)=1,'工资表'!G$2,INDEX('工资表'!$A:$GE,INT((ROW()+3)/2),COLUMN()))</f>
        <v>0</v>
      </c>
      <c r="H8" s="11">
        <f>IF(MOD(ROW(),2)=1,'工资表'!H$2,INDEX('工资表'!$A:$GE,INT((ROW()+3)/2),COLUMN()))</f>
        <v>0</v>
      </c>
      <c r="I8" s="11">
        <f>IF(MOD(ROW(),2)=1,'工资表'!I$2,INDEX('工资表'!$A:$GE,INT((ROW()+3)/2),COLUMN()))</f>
        <v>360</v>
      </c>
      <c r="J8" s="11">
        <f>IF(MOD(ROW(),2)=1,'工资表'!J$2,INDEX('工资表'!$A:$GE,INT((ROW()+3)/2),COLUMN()))</f>
        <v>120</v>
      </c>
      <c r="K8" s="11">
        <f>IF(MOD(ROW(),2)=1,'工资表'!K$2,INDEX('工资表'!$A:$GE,INT((ROW()+3)/2),COLUMN()))</f>
        <v>100</v>
      </c>
      <c r="L8" s="11">
        <f>IF(MOD(ROW(),2)=1,'工资表'!L$2,INDEX('工资表'!$A:$GE,INT((ROW()+3)/2),COLUMN()))</f>
        <v>0</v>
      </c>
      <c r="M8" s="11">
        <f>IF(MOD(ROW(),2)=1,'工资表'!M$2,INDEX('工资表'!$A:$GE,INT((ROW()+3)/2),COLUMN()))</f>
        <v>0</v>
      </c>
      <c r="N8" s="11">
        <f>IF(MOD(ROW(),2)=1,'工资表'!N$2,INDEX('工资表'!$A:$GE,INT((ROW()+3)/2),COLUMN()))</f>
        <v>105</v>
      </c>
      <c r="O8" s="11">
        <f>IF(MOD(ROW(),2)=1,'工资表'!O$2,INDEX('工资表'!$A:$GE,INT((ROW()+3)/2),COLUMN()))</f>
        <v>0</v>
      </c>
      <c r="P8" s="11">
        <f>IF(MOD(ROW(),2)=1,'工资表'!P$2,INDEX('工资表'!$A:$GE,INT((ROW()+3)/2),COLUMN()))</f>
        <v>0</v>
      </c>
      <c r="Q8" s="11">
        <f>IF(MOD(ROW(),2)=1,'工资表'!Q$2,INDEX('工资表'!$A:$GE,INT((ROW()+3)/2),COLUMN()))</f>
        <v>0</v>
      </c>
      <c r="R8" s="11">
        <f>IF(MOD(ROW(),2)=1,'工资表'!R$2,INDEX('工资表'!$A:$GE,INT((ROW()+3)/2),COLUMN()))</f>
        <v>0</v>
      </c>
      <c r="S8" s="11">
        <f>IF(MOD(ROW(),2)=1,'工资表'!S$2,INDEX('工资表'!$A:$GE,INT((ROW()+3)/2),COLUMN()))</f>
        <v>0</v>
      </c>
      <c r="T8" s="11">
        <f>IF(MOD(ROW(),2)=1,'工资表'!T$2,INDEX('工资表'!$A:$GE,INT((ROW()+3)/2),COLUMN()))</f>
        <v>5685</v>
      </c>
      <c r="U8" s="11">
        <f>IF(MOD(ROW(),2)=1,'工资表'!U$2,INDEX('工资表'!$A:$GE,INT((ROW()+3)/2),COLUMN()))</f>
        <v>550</v>
      </c>
      <c r="V8" s="11">
        <f>IF(MOD(ROW(),2)=1,'工资表'!V$2,INDEX('工资表'!$A:$GE,INT((ROW()+3)/2),COLUMN()))</f>
        <v>0</v>
      </c>
      <c r="W8" s="11">
        <f>IF(MOD(ROW(),2)=1,'工资表'!W$2,INDEX('工资表'!$A:$GE,INT((ROW()+3)/2),COLUMN()))</f>
        <v>5135</v>
      </c>
      <c r="X8" s="18"/>
    </row>
    <row r="9" spans="1:24" s="2" customFormat="1" ht="36" customHeight="1">
      <c r="A9" s="9" t="str">
        <f>IF(MOD(ROW(),2)=1,'工资表'!A$2,INDEX('工资表'!$A:$GE,INT((ROW()+3)/2),COLUMN()))</f>
        <v>职员姓名</v>
      </c>
      <c r="B9" s="10" t="str">
        <f>IF(MOD(ROW(),2)=1,'工资表'!B$2,INDEX('工资表'!$A:$GE,INT((ROW()+3)/2),COLUMN()))</f>
        <v>年  月</v>
      </c>
      <c r="C9" s="9" t="str">
        <f>IF(MOD(ROW(),2)=1,'工资表'!C$2,INDEX('工资表'!$A:$GE,INT((ROW()+3)/2),COLUMN()))</f>
        <v>基本
工资</v>
      </c>
      <c r="D9" s="9" t="str">
        <f>IF(MOD(ROW(),2)=1,'工资表'!D$2,INDEX('工资表'!$A:$GE,INT((ROW()+3)/2),COLUMN()))</f>
        <v>岗位
工资</v>
      </c>
      <c r="E9" s="9" t="str">
        <f>IF(MOD(ROW(),2)=1,'工资表'!E$2,INDEX('工资表'!$A:$GE,INT((ROW()+3)/2),COLUMN()))</f>
        <v>绩效
工资</v>
      </c>
      <c r="F9" s="9" t="str">
        <f>IF(MOD(ROW(),2)=1,'工资表'!F$2,INDEX('工资表'!$A:$GE,INT((ROW()+3)/2),COLUMN()))</f>
        <v>出勤
天数</v>
      </c>
      <c r="G9" s="9" t="str">
        <f>IF(MOD(ROW(),2)=1,'工资表'!G$2,INDEX('工资表'!$A:$GE,INT((ROW()+3)/2),COLUMN()))</f>
        <v>请假
天数</v>
      </c>
      <c r="H9" s="9" t="str">
        <f>IF(MOD(ROW(),2)=1,'工资表'!H$2,INDEX('工资表'!$A:$GE,INT((ROW()+3)/2),COLUMN()))</f>
        <v>请假
扣款</v>
      </c>
      <c r="I9" s="9" t="str">
        <f>IF(MOD(ROW(),2)=1,'工资表'!I$2,INDEX('工资表'!$A:$GE,INT((ROW()+3)/2),COLUMN()))</f>
        <v>月度
奖金</v>
      </c>
      <c r="J9" s="9" t="str">
        <f>IF(MOD(ROW(),2)=1,'工资表'!J$2,INDEX('工资表'!$A:$GE,INT((ROW()+3)/2),COLUMN()))</f>
        <v>工龄
补贴</v>
      </c>
      <c r="K9" s="9" t="str">
        <f>IF(MOD(ROW(),2)=1,'工资表'!K$2,INDEX('工资表'!$A:$GE,INT((ROW()+3)/2),COLUMN()))</f>
        <v>学历
补贴</v>
      </c>
      <c r="L9" s="9" t="str">
        <f>IF(MOD(ROW(),2)=1,'工资表'!L$2,INDEX('工资表'!$A:$GE,INT((ROW()+3)/2),COLUMN()))</f>
        <v>技能
补贴</v>
      </c>
      <c r="M9" s="9" t="str">
        <f>IF(MOD(ROW(),2)=1,'工资表'!M$2,INDEX('工资表'!$A:$GE,INT((ROW()+3)/2),COLUMN()))</f>
        <v>话费
补贴</v>
      </c>
      <c r="N9" s="9" t="str">
        <f>IF(MOD(ROW(),2)=1,'工资表'!N$2,INDEX('工资表'!$A:$GE,INT((ROW()+3)/2),COLUMN()))</f>
        <v>午餐
补贴</v>
      </c>
      <c r="O9" s="9" t="str">
        <f>IF(MOD(ROW(),2)=1,'工资表'!O$2,INDEX('工资表'!$A:$GE,INT((ROW()+3)/2),COLUMN()))</f>
        <v>交通补贴</v>
      </c>
      <c r="P9" s="9" t="str">
        <f>IF(MOD(ROW(),2)=1,'工资表'!P$2,INDEX('工资表'!$A:$GE,INT((ROW()+3)/2),COLUMN()))</f>
        <v>x</v>
      </c>
      <c r="Q9" s="9" t="str">
        <f>IF(MOD(ROW(),2)=1,'工资表'!Q$2,INDEX('工资表'!$A:$GE,INT((ROW()+3)/2),COLUMN()))</f>
        <v>y</v>
      </c>
      <c r="R9" s="9" t="str">
        <f>IF(MOD(ROW(),2)=1,'工资表'!R$2,INDEX('工资表'!$A:$GE,INT((ROW()+3)/2),COLUMN()))</f>
        <v>z</v>
      </c>
      <c r="S9" s="9" t="str">
        <f>IF(MOD(ROW(),2)=1,'工资表'!S$2,INDEX('工资表'!$A:$GE,INT((ROW()+3)/2),COLUMN()))</f>
        <v>考核扣款</v>
      </c>
      <c r="T9" s="9" t="str">
        <f>IF(MOD(ROW(),2)=1,'工资表'!T$2,INDEX('工资表'!$A:$GE,INT((ROW()+3)/2),COLUMN()))</f>
        <v>应发工资</v>
      </c>
      <c r="U9" s="9" t="str">
        <f>IF(MOD(ROW(),2)=1,'工资表'!U$2,INDEX('工资表'!$A:$GE,INT((ROW()+3)/2),COLUMN()))</f>
        <v>个人投保</v>
      </c>
      <c r="V9" s="9" t="str">
        <f>IF(MOD(ROW(),2)=1,'工资表'!V$2,INDEX('工资表'!$A:$GE,INT((ROW()+3)/2),COLUMN()))</f>
        <v>其他
代扣款</v>
      </c>
      <c r="W9" s="9" t="str">
        <f>IF(MOD(ROW(),2)=1,'工资表'!W$2,INDEX('工资表'!$A:$GE,INT((ROW()+3)/2),COLUMN()))</f>
        <v>实发工资</v>
      </c>
      <c r="X9" s="18"/>
    </row>
    <row r="10" spans="1:24" s="2" customFormat="1" ht="36" customHeight="1">
      <c r="A10" s="11">
        <f>IF(MOD(ROW(),2)=1,'工资表'!A$2,INDEX('工资表'!$A:$GE,INT((ROW()+3)/2),COLUMN()))</f>
        <v>0</v>
      </c>
      <c r="B10" s="12">
        <f>IF(MOD(ROW(),2)=1,'工资表'!B$2,INDEX('工资表'!$A:$GE,INT((ROW()+3)/2),COLUMN()))</f>
        <v>0</v>
      </c>
      <c r="C10" s="11">
        <f>IF(MOD(ROW(),2)=1,'工资表'!C$2,INDEX('工资表'!$A:$GE,INT((ROW()+3)/2),COLUMN()))</f>
        <v>0</v>
      </c>
      <c r="D10" s="11">
        <f>IF(MOD(ROW(),2)=1,'工资表'!D$2,INDEX('工资表'!$A:$GE,INT((ROW()+3)/2),COLUMN()))</f>
        <v>0</v>
      </c>
      <c r="E10" s="11">
        <f>IF(MOD(ROW(),2)=1,'工资表'!E$2,INDEX('工资表'!$A:$GE,INT((ROW()+3)/2),COLUMN()))</f>
        <v>0</v>
      </c>
      <c r="F10" s="11">
        <f>IF(MOD(ROW(),2)=1,'工资表'!F$2,INDEX('工资表'!$A:$GE,INT((ROW()+3)/2),COLUMN()))</f>
        <v>0</v>
      </c>
      <c r="G10" s="11">
        <f>IF(MOD(ROW(),2)=1,'工资表'!G$2,INDEX('工资表'!$A:$GE,INT((ROW()+3)/2),COLUMN()))</f>
        <v>0</v>
      </c>
      <c r="H10" s="11">
        <f>IF(MOD(ROW(),2)=1,'工资表'!H$2,INDEX('工资表'!$A:$GE,INT((ROW()+3)/2),COLUMN()))</f>
        <v>0</v>
      </c>
      <c r="I10" s="11">
        <f>IF(MOD(ROW(),2)=1,'工资表'!I$2,INDEX('工资表'!$A:$GE,INT((ROW()+3)/2),COLUMN()))</f>
        <v>0</v>
      </c>
      <c r="J10" s="11">
        <f>IF(MOD(ROW(),2)=1,'工资表'!J$2,INDEX('工资表'!$A:$GE,INT((ROW()+3)/2),COLUMN()))</f>
        <v>0</v>
      </c>
      <c r="K10" s="11">
        <f>IF(MOD(ROW(),2)=1,'工资表'!K$2,INDEX('工资表'!$A:$GE,INT((ROW()+3)/2),COLUMN()))</f>
        <v>0</v>
      </c>
      <c r="L10" s="11">
        <f>IF(MOD(ROW(),2)=1,'工资表'!L$2,INDEX('工资表'!$A:$GE,INT((ROW()+3)/2),COLUMN()))</f>
        <v>0</v>
      </c>
      <c r="M10" s="11">
        <f>IF(MOD(ROW(),2)=1,'工资表'!M$2,INDEX('工资表'!$A:$GE,INT((ROW()+3)/2),COLUMN()))</f>
        <v>0</v>
      </c>
      <c r="N10" s="11">
        <f>IF(MOD(ROW(),2)=1,'工资表'!N$2,INDEX('工资表'!$A:$GE,INT((ROW()+3)/2),COLUMN()))</f>
        <v>0</v>
      </c>
      <c r="O10" s="11">
        <f>IF(MOD(ROW(),2)=1,'工资表'!O$2,INDEX('工资表'!$A:$GE,INT((ROW()+3)/2),COLUMN()))</f>
        <v>0</v>
      </c>
      <c r="P10" s="11">
        <f>IF(MOD(ROW(),2)=1,'工资表'!P$2,INDEX('工资表'!$A:$GE,INT((ROW()+3)/2),COLUMN()))</f>
        <v>0</v>
      </c>
      <c r="Q10" s="11">
        <f>IF(MOD(ROW(),2)=1,'工资表'!Q$2,INDEX('工资表'!$A:$GE,INT((ROW()+3)/2),COLUMN()))</f>
        <v>0</v>
      </c>
      <c r="R10" s="11">
        <f>IF(MOD(ROW(),2)=1,'工资表'!R$2,INDEX('工资表'!$A:$GE,INT((ROW()+3)/2),COLUMN()))</f>
        <v>0</v>
      </c>
      <c r="S10" s="11">
        <f>IF(MOD(ROW(),2)=1,'工资表'!S$2,INDEX('工资表'!$A:$GE,INT((ROW()+3)/2),COLUMN()))</f>
        <v>0</v>
      </c>
      <c r="T10" s="11">
        <f>IF(MOD(ROW(),2)=1,'工资表'!T$2,INDEX('工资表'!$A:$GE,INT((ROW()+3)/2),COLUMN()))</f>
        <v>0</v>
      </c>
      <c r="U10" s="11">
        <f>IF(MOD(ROW(),2)=1,'工资表'!U$2,INDEX('工资表'!$A:$GE,INT((ROW()+3)/2),COLUMN()))</f>
        <v>0</v>
      </c>
      <c r="V10" s="11">
        <f>IF(MOD(ROW(),2)=1,'工资表'!V$2,INDEX('工资表'!$A:$GE,INT((ROW()+3)/2),COLUMN()))</f>
        <v>0</v>
      </c>
      <c r="W10" s="11">
        <f>IF(MOD(ROW(),2)=1,'工资表'!W$2,INDEX('工资表'!$A:$GE,INT((ROW()+3)/2),COLUMN()))</f>
        <v>0</v>
      </c>
      <c r="X10" s="18"/>
    </row>
    <row r="11" spans="1:24" s="2" customFormat="1" ht="36" customHeight="1">
      <c r="A11" s="9" t="str">
        <f>IF(MOD(ROW(),2)=1,'工资表'!A$2,INDEX('工资表'!$A:$GE,INT((ROW()+3)/2),COLUMN()))</f>
        <v>职员姓名</v>
      </c>
      <c r="B11" s="10" t="str">
        <f>IF(MOD(ROW(),2)=1,'工资表'!B$2,INDEX('工资表'!$A:$GE,INT((ROW()+3)/2),COLUMN()))</f>
        <v>年  月</v>
      </c>
      <c r="C11" s="9" t="str">
        <f>IF(MOD(ROW(),2)=1,'工资表'!C$2,INDEX('工资表'!$A:$GE,INT((ROW()+3)/2),COLUMN()))</f>
        <v>基本
工资</v>
      </c>
      <c r="D11" s="9" t="str">
        <f>IF(MOD(ROW(),2)=1,'工资表'!D$2,INDEX('工资表'!$A:$GE,INT((ROW()+3)/2),COLUMN()))</f>
        <v>岗位
工资</v>
      </c>
      <c r="E11" s="9" t="str">
        <f>IF(MOD(ROW(),2)=1,'工资表'!E$2,INDEX('工资表'!$A:$GE,INT((ROW()+3)/2),COLUMN()))</f>
        <v>绩效
工资</v>
      </c>
      <c r="F11" s="9" t="str">
        <f>IF(MOD(ROW(),2)=1,'工资表'!F$2,INDEX('工资表'!$A:$GE,INT((ROW()+3)/2),COLUMN()))</f>
        <v>出勤
天数</v>
      </c>
      <c r="G11" s="9" t="str">
        <f>IF(MOD(ROW(),2)=1,'工资表'!G$2,INDEX('工资表'!$A:$GE,INT((ROW()+3)/2),COLUMN()))</f>
        <v>请假
天数</v>
      </c>
      <c r="H11" s="9" t="str">
        <f>IF(MOD(ROW(),2)=1,'工资表'!H$2,INDEX('工资表'!$A:$GE,INT((ROW()+3)/2),COLUMN()))</f>
        <v>请假
扣款</v>
      </c>
      <c r="I11" s="9" t="str">
        <f>IF(MOD(ROW(),2)=1,'工资表'!I$2,INDEX('工资表'!$A:$GE,INT((ROW()+3)/2),COLUMN()))</f>
        <v>月度
奖金</v>
      </c>
      <c r="J11" s="9" t="str">
        <f>IF(MOD(ROW(),2)=1,'工资表'!J$2,INDEX('工资表'!$A:$GE,INT((ROW()+3)/2),COLUMN()))</f>
        <v>工龄
补贴</v>
      </c>
      <c r="K11" s="9" t="str">
        <f>IF(MOD(ROW(),2)=1,'工资表'!K$2,INDEX('工资表'!$A:$GE,INT((ROW()+3)/2),COLUMN()))</f>
        <v>学历
补贴</v>
      </c>
      <c r="L11" s="9" t="str">
        <f>IF(MOD(ROW(),2)=1,'工资表'!L$2,INDEX('工资表'!$A:$GE,INT((ROW()+3)/2),COLUMN()))</f>
        <v>技能
补贴</v>
      </c>
      <c r="M11" s="9" t="str">
        <f>IF(MOD(ROW(),2)=1,'工资表'!M$2,INDEX('工资表'!$A:$GE,INT((ROW()+3)/2),COLUMN()))</f>
        <v>话费
补贴</v>
      </c>
      <c r="N11" s="9" t="str">
        <f>IF(MOD(ROW(),2)=1,'工资表'!N$2,INDEX('工资表'!$A:$GE,INT((ROW()+3)/2),COLUMN()))</f>
        <v>午餐
补贴</v>
      </c>
      <c r="O11" s="9" t="str">
        <f>IF(MOD(ROW(),2)=1,'工资表'!O$2,INDEX('工资表'!$A:$GE,INT((ROW()+3)/2),COLUMN()))</f>
        <v>交通补贴</v>
      </c>
      <c r="P11" s="9" t="str">
        <f>IF(MOD(ROW(),2)=1,'工资表'!P$2,INDEX('工资表'!$A:$GE,INT((ROW()+3)/2),COLUMN()))</f>
        <v>x</v>
      </c>
      <c r="Q11" s="9" t="str">
        <f>IF(MOD(ROW(),2)=1,'工资表'!Q$2,INDEX('工资表'!$A:$GE,INT((ROW()+3)/2),COLUMN()))</f>
        <v>y</v>
      </c>
      <c r="R11" s="9" t="str">
        <f>IF(MOD(ROW(),2)=1,'工资表'!R$2,INDEX('工资表'!$A:$GE,INT((ROW()+3)/2),COLUMN()))</f>
        <v>z</v>
      </c>
      <c r="S11" s="9" t="str">
        <f>IF(MOD(ROW(),2)=1,'工资表'!S$2,INDEX('工资表'!$A:$GE,INT((ROW()+3)/2),COLUMN()))</f>
        <v>考核扣款</v>
      </c>
      <c r="T11" s="9" t="str">
        <f>IF(MOD(ROW(),2)=1,'工资表'!T$2,INDEX('工资表'!$A:$GE,INT((ROW()+3)/2),COLUMN()))</f>
        <v>应发工资</v>
      </c>
      <c r="U11" s="9" t="str">
        <f>IF(MOD(ROW(),2)=1,'工资表'!U$2,INDEX('工资表'!$A:$GE,INT((ROW()+3)/2),COLUMN()))</f>
        <v>个人投保</v>
      </c>
      <c r="V11" s="9" t="str">
        <f>IF(MOD(ROW(),2)=1,'工资表'!V$2,INDEX('工资表'!$A:$GE,INT((ROW()+3)/2),COLUMN()))</f>
        <v>其他
代扣款</v>
      </c>
      <c r="W11" s="9" t="str">
        <f>IF(MOD(ROW(),2)=1,'工资表'!W$2,INDEX('工资表'!$A:$GE,INT((ROW()+3)/2),COLUMN()))</f>
        <v>实发工资</v>
      </c>
      <c r="X11" s="18"/>
    </row>
    <row r="12" spans="1:24" s="2" customFormat="1" ht="36" customHeight="1">
      <c r="A12" s="11">
        <f>IF(MOD(ROW(),2)=1,'工资表'!A$2,INDEX('工资表'!$A:$GE,INT((ROW()+3)/2),COLUMN()))</f>
        <v>0</v>
      </c>
      <c r="B12" s="12">
        <f>IF(MOD(ROW(),2)=1,'工资表'!B$2,INDEX('工资表'!$A:$GE,INT((ROW()+3)/2),COLUMN()))</f>
        <v>0</v>
      </c>
      <c r="C12" s="11">
        <f>IF(MOD(ROW(),2)=1,'工资表'!C$2,INDEX('工资表'!$A:$GE,INT((ROW()+3)/2),COLUMN()))</f>
        <v>0</v>
      </c>
      <c r="D12" s="11">
        <f>IF(MOD(ROW(),2)=1,'工资表'!D$2,INDEX('工资表'!$A:$GE,INT((ROW()+3)/2),COLUMN()))</f>
        <v>0</v>
      </c>
      <c r="E12" s="11">
        <f>IF(MOD(ROW(),2)=1,'工资表'!E$2,INDEX('工资表'!$A:$GE,INT((ROW()+3)/2),COLUMN()))</f>
        <v>0</v>
      </c>
      <c r="F12" s="11">
        <f>IF(MOD(ROW(),2)=1,'工资表'!F$2,INDEX('工资表'!$A:$GE,INT((ROW()+3)/2),COLUMN()))</f>
        <v>0</v>
      </c>
      <c r="G12" s="11">
        <f>IF(MOD(ROW(),2)=1,'工资表'!G$2,INDEX('工资表'!$A:$GE,INT((ROW()+3)/2),COLUMN()))</f>
        <v>0</v>
      </c>
      <c r="H12" s="11">
        <f>IF(MOD(ROW(),2)=1,'工资表'!H$2,INDEX('工资表'!$A:$GE,INT((ROW()+3)/2),COLUMN()))</f>
        <v>0</v>
      </c>
      <c r="I12" s="11">
        <f>IF(MOD(ROW(),2)=1,'工资表'!I$2,INDEX('工资表'!$A:$GE,INT((ROW()+3)/2),COLUMN()))</f>
        <v>0</v>
      </c>
      <c r="J12" s="11">
        <f>IF(MOD(ROW(),2)=1,'工资表'!J$2,INDEX('工资表'!$A:$GE,INT((ROW()+3)/2),COLUMN()))</f>
        <v>0</v>
      </c>
      <c r="K12" s="11">
        <f>IF(MOD(ROW(),2)=1,'工资表'!K$2,INDEX('工资表'!$A:$GE,INT((ROW()+3)/2),COLUMN()))</f>
        <v>0</v>
      </c>
      <c r="L12" s="11">
        <f>IF(MOD(ROW(),2)=1,'工资表'!L$2,INDEX('工资表'!$A:$GE,INT((ROW()+3)/2),COLUMN()))</f>
        <v>0</v>
      </c>
      <c r="M12" s="11">
        <f>IF(MOD(ROW(),2)=1,'工资表'!M$2,INDEX('工资表'!$A:$GE,INT((ROW()+3)/2),COLUMN()))</f>
        <v>0</v>
      </c>
      <c r="N12" s="11">
        <f>IF(MOD(ROW(),2)=1,'工资表'!N$2,INDEX('工资表'!$A:$GE,INT((ROW()+3)/2),COLUMN()))</f>
        <v>0</v>
      </c>
      <c r="O12" s="11">
        <f>IF(MOD(ROW(),2)=1,'工资表'!O$2,INDEX('工资表'!$A:$GE,INT((ROW()+3)/2),COLUMN()))</f>
        <v>0</v>
      </c>
      <c r="P12" s="11">
        <f>IF(MOD(ROW(),2)=1,'工资表'!P$2,INDEX('工资表'!$A:$GE,INT((ROW()+3)/2),COLUMN()))</f>
        <v>0</v>
      </c>
      <c r="Q12" s="11">
        <f>IF(MOD(ROW(),2)=1,'工资表'!Q$2,INDEX('工资表'!$A:$GE,INT((ROW()+3)/2),COLUMN()))</f>
        <v>0</v>
      </c>
      <c r="R12" s="11">
        <f>IF(MOD(ROW(),2)=1,'工资表'!R$2,INDEX('工资表'!$A:$GE,INT((ROW()+3)/2),COLUMN()))</f>
        <v>0</v>
      </c>
      <c r="S12" s="11">
        <f>IF(MOD(ROW(),2)=1,'工资表'!S$2,INDEX('工资表'!$A:$GE,INT((ROW()+3)/2),COLUMN()))</f>
        <v>0</v>
      </c>
      <c r="T12" s="11">
        <f>IF(MOD(ROW(),2)=1,'工资表'!T$2,INDEX('工资表'!$A:$GE,INT((ROW()+3)/2),COLUMN()))</f>
        <v>0</v>
      </c>
      <c r="U12" s="11">
        <f>IF(MOD(ROW(),2)=1,'工资表'!U$2,INDEX('工资表'!$A:$GE,INT((ROW()+3)/2),COLUMN()))</f>
        <v>0</v>
      </c>
      <c r="V12" s="11">
        <f>IF(MOD(ROW(),2)=1,'工资表'!V$2,INDEX('工资表'!$A:$GE,INT((ROW()+3)/2),COLUMN()))</f>
        <v>0</v>
      </c>
      <c r="W12" s="11">
        <f>IF(MOD(ROW(),2)=1,'工资表'!W$2,INDEX('工资表'!$A:$GE,INT((ROW()+3)/2),COLUMN()))</f>
        <v>0</v>
      </c>
      <c r="X12" s="18"/>
    </row>
    <row r="13" spans="1:24" s="2" customFormat="1" ht="36" customHeight="1">
      <c r="A13" s="9" t="str">
        <f>IF(MOD(ROW(),2)=1,'工资表'!A$2,INDEX('工资表'!$A:$GE,INT((ROW()+3)/2),COLUMN()))</f>
        <v>职员姓名</v>
      </c>
      <c r="B13" s="10" t="str">
        <f>IF(MOD(ROW(),2)=1,'工资表'!B$2,INDEX('工资表'!$A:$GE,INT((ROW()+3)/2),COLUMN()))</f>
        <v>年  月</v>
      </c>
      <c r="C13" s="9" t="str">
        <f>IF(MOD(ROW(),2)=1,'工资表'!C$2,INDEX('工资表'!$A:$GE,INT((ROW()+3)/2),COLUMN()))</f>
        <v>基本
工资</v>
      </c>
      <c r="D13" s="9" t="str">
        <f>IF(MOD(ROW(),2)=1,'工资表'!D$2,INDEX('工资表'!$A:$GE,INT((ROW()+3)/2),COLUMN()))</f>
        <v>岗位
工资</v>
      </c>
      <c r="E13" s="9" t="str">
        <f>IF(MOD(ROW(),2)=1,'工资表'!E$2,INDEX('工资表'!$A:$GE,INT((ROW()+3)/2),COLUMN()))</f>
        <v>绩效
工资</v>
      </c>
      <c r="F13" s="9" t="str">
        <f>IF(MOD(ROW(),2)=1,'工资表'!F$2,INDEX('工资表'!$A:$GE,INT((ROW()+3)/2),COLUMN()))</f>
        <v>出勤
天数</v>
      </c>
      <c r="G13" s="9" t="str">
        <f>IF(MOD(ROW(),2)=1,'工资表'!G$2,INDEX('工资表'!$A:$GE,INT((ROW()+3)/2),COLUMN()))</f>
        <v>请假
天数</v>
      </c>
      <c r="H13" s="9" t="str">
        <f>IF(MOD(ROW(),2)=1,'工资表'!H$2,INDEX('工资表'!$A:$GE,INT((ROW()+3)/2),COLUMN()))</f>
        <v>请假
扣款</v>
      </c>
      <c r="I13" s="9" t="str">
        <f>IF(MOD(ROW(),2)=1,'工资表'!I$2,INDEX('工资表'!$A:$GE,INT((ROW()+3)/2),COLUMN()))</f>
        <v>月度
奖金</v>
      </c>
      <c r="J13" s="9" t="str">
        <f>IF(MOD(ROW(),2)=1,'工资表'!J$2,INDEX('工资表'!$A:$GE,INT((ROW()+3)/2),COLUMN()))</f>
        <v>工龄
补贴</v>
      </c>
      <c r="K13" s="9" t="str">
        <f>IF(MOD(ROW(),2)=1,'工资表'!K$2,INDEX('工资表'!$A:$GE,INT((ROW()+3)/2),COLUMN()))</f>
        <v>学历
补贴</v>
      </c>
      <c r="L13" s="9" t="str">
        <f>IF(MOD(ROW(),2)=1,'工资表'!L$2,INDEX('工资表'!$A:$GE,INT((ROW()+3)/2),COLUMN()))</f>
        <v>技能
补贴</v>
      </c>
      <c r="M13" s="9" t="str">
        <f>IF(MOD(ROW(),2)=1,'工资表'!M$2,INDEX('工资表'!$A:$GE,INT((ROW()+3)/2),COLUMN()))</f>
        <v>话费
补贴</v>
      </c>
      <c r="N13" s="9" t="str">
        <f>IF(MOD(ROW(),2)=1,'工资表'!N$2,INDEX('工资表'!$A:$GE,INT((ROW()+3)/2),COLUMN()))</f>
        <v>午餐
补贴</v>
      </c>
      <c r="O13" s="9" t="str">
        <f>IF(MOD(ROW(),2)=1,'工资表'!O$2,INDEX('工资表'!$A:$GE,INT((ROW()+3)/2),COLUMN()))</f>
        <v>交通补贴</v>
      </c>
      <c r="P13" s="9" t="str">
        <f>IF(MOD(ROW(),2)=1,'工资表'!P$2,INDEX('工资表'!$A:$GE,INT((ROW()+3)/2),COLUMN()))</f>
        <v>x</v>
      </c>
      <c r="Q13" s="9" t="str">
        <f>IF(MOD(ROW(),2)=1,'工资表'!Q$2,INDEX('工资表'!$A:$GE,INT((ROW()+3)/2),COLUMN()))</f>
        <v>y</v>
      </c>
      <c r="R13" s="9" t="str">
        <f>IF(MOD(ROW(),2)=1,'工资表'!R$2,INDEX('工资表'!$A:$GE,INT((ROW()+3)/2),COLUMN()))</f>
        <v>z</v>
      </c>
      <c r="S13" s="9" t="str">
        <f>IF(MOD(ROW(),2)=1,'工资表'!S$2,INDEX('工资表'!$A:$GE,INT((ROW()+3)/2),COLUMN()))</f>
        <v>考核扣款</v>
      </c>
      <c r="T13" s="9" t="str">
        <f>IF(MOD(ROW(),2)=1,'工资表'!T$2,INDEX('工资表'!$A:$GE,INT((ROW()+3)/2),COLUMN()))</f>
        <v>应发工资</v>
      </c>
      <c r="U13" s="9" t="str">
        <f>IF(MOD(ROW(),2)=1,'工资表'!U$2,INDEX('工资表'!$A:$GE,INT((ROW()+3)/2),COLUMN()))</f>
        <v>个人投保</v>
      </c>
      <c r="V13" s="9" t="str">
        <f>IF(MOD(ROW(),2)=1,'工资表'!V$2,INDEX('工资表'!$A:$GE,INT((ROW()+3)/2),COLUMN()))</f>
        <v>其他
代扣款</v>
      </c>
      <c r="W13" s="9" t="str">
        <f>IF(MOD(ROW(),2)=1,'工资表'!W$2,INDEX('工资表'!$A:$GE,INT((ROW()+3)/2),COLUMN()))</f>
        <v>实发工资</v>
      </c>
      <c r="X13" s="18"/>
    </row>
    <row r="14" spans="1:24" s="1" customFormat="1" ht="36" customHeight="1">
      <c r="A14" s="11">
        <f>IF(MOD(ROW(),2)=1,'工资表'!A$2,INDEX('工资表'!$A:$GE,INT((ROW()+3)/2),COLUMN()))</f>
        <v>1</v>
      </c>
      <c r="B14" s="12">
        <f>IF(MOD(ROW(),2)=1,'工资表'!B$2,INDEX('工资表'!$A:$GE,INT((ROW()+3)/2),COLUMN()))</f>
        <v>0</v>
      </c>
      <c r="C14" s="11">
        <f>IF(MOD(ROW(),2)=1,'工资表'!C$2,INDEX('工资表'!$A:$GE,INT((ROW()+3)/2),COLUMN()))</f>
        <v>0</v>
      </c>
      <c r="D14" s="11">
        <f>IF(MOD(ROW(),2)=1,'工资表'!D$2,INDEX('工资表'!$A:$GE,INT((ROW()+3)/2),COLUMN()))</f>
        <v>0</v>
      </c>
      <c r="E14" s="11">
        <f>IF(MOD(ROW(),2)=1,'工资表'!E$2,INDEX('工资表'!$A:$GE,INT((ROW()+3)/2),COLUMN()))</f>
        <v>0</v>
      </c>
      <c r="F14" s="11">
        <f>IF(MOD(ROW(),2)=1,'工资表'!F$2,INDEX('工资表'!$A:$GE,INT((ROW()+3)/2),COLUMN()))</f>
        <v>0</v>
      </c>
      <c r="G14" s="11">
        <f>IF(MOD(ROW(),2)=1,'工资表'!G$2,INDEX('工资表'!$A:$GE,INT((ROW()+3)/2),COLUMN()))</f>
        <v>0</v>
      </c>
      <c r="H14" s="11">
        <f>IF(MOD(ROW(),2)=1,'工资表'!H$2,INDEX('工资表'!$A:$GE,INT((ROW()+3)/2),COLUMN()))</f>
        <v>0</v>
      </c>
      <c r="I14" s="11">
        <f>IF(MOD(ROW(),2)=1,'工资表'!I$2,INDEX('工资表'!$A:$GE,INT((ROW()+3)/2),COLUMN()))</f>
        <v>0</v>
      </c>
      <c r="J14" s="11">
        <f>IF(MOD(ROW(),2)=1,'工资表'!J$2,INDEX('工资表'!$A:$GE,INT((ROW()+3)/2),COLUMN()))</f>
        <v>0</v>
      </c>
      <c r="K14" s="11">
        <f>IF(MOD(ROW(),2)=1,'工资表'!K$2,INDEX('工资表'!$A:$GE,INT((ROW()+3)/2),COLUMN()))</f>
        <v>0</v>
      </c>
      <c r="L14" s="11">
        <f>IF(MOD(ROW(),2)=1,'工资表'!L$2,INDEX('工资表'!$A:$GE,INT((ROW()+3)/2),COLUMN()))</f>
        <v>0</v>
      </c>
      <c r="M14" s="11">
        <f>IF(MOD(ROW(),2)=1,'工资表'!M$2,INDEX('工资表'!$A:$GE,INT((ROW()+3)/2),COLUMN()))</f>
        <v>0</v>
      </c>
      <c r="N14" s="11">
        <f>IF(MOD(ROW(),2)=1,'工资表'!N$2,INDEX('工资表'!$A:$GE,INT((ROW()+3)/2),COLUMN()))</f>
        <v>0</v>
      </c>
      <c r="O14" s="11">
        <f>IF(MOD(ROW(),2)=1,'工资表'!O$2,INDEX('工资表'!$A:$GE,INT((ROW()+3)/2),COLUMN()))</f>
        <v>0</v>
      </c>
      <c r="P14" s="11">
        <f>IF(MOD(ROW(),2)=1,'工资表'!P$2,INDEX('工资表'!$A:$GE,INT((ROW()+3)/2),COLUMN()))</f>
        <v>0</v>
      </c>
      <c r="Q14" s="11">
        <f>IF(MOD(ROW(),2)=1,'工资表'!Q$2,INDEX('工资表'!$A:$GE,INT((ROW()+3)/2),COLUMN()))</f>
        <v>0</v>
      </c>
      <c r="R14" s="11">
        <f>IF(MOD(ROW(),2)=1,'工资表'!R$2,INDEX('工资表'!$A:$GE,INT((ROW()+3)/2),COLUMN()))</f>
        <v>0</v>
      </c>
      <c r="S14" s="11">
        <f>IF(MOD(ROW(),2)=1,'工资表'!S$2,INDEX('工资表'!$A:$GE,INT((ROW()+3)/2),COLUMN()))</f>
        <v>0</v>
      </c>
      <c r="T14" s="11">
        <f>IF(MOD(ROW(),2)=1,'工资表'!T$2,INDEX('工资表'!$A:$GE,INT((ROW()+3)/2),COLUMN()))</f>
        <v>0</v>
      </c>
      <c r="U14" s="11">
        <f>IF(MOD(ROW(),2)=1,'工资表'!U$2,INDEX('工资表'!$A:$GE,INT((ROW()+3)/2),COLUMN()))</f>
        <v>0</v>
      </c>
      <c r="V14" s="11">
        <f>IF(MOD(ROW(),2)=1,'工资表'!V$2,INDEX('工资表'!$A:$GE,INT((ROW()+3)/2),COLUMN()))</f>
        <v>0</v>
      </c>
      <c r="W14" s="11">
        <f>IF(MOD(ROW(),2)=1,'工资表'!W$2,INDEX('工资表'!$A:$GE,INT((ROW()+3)/2),COLUMN()))</f>
        <v>0</v>
      </c>
      <c r="X14" s="17"/>
    </row>
    <row r="15" spans="1:24" s="1" customFormat="1" ht="36" customHeight="1">
      <c r="A15" s="9" t="str">
        <f>IF(MOD(ROW(),2)=1,'工资表'!A$2,INDEX('工资表'!$A:$GE,INT((ROW()+3)/2),COLUMN()))</f>
        <v>职员姓名</v>
      </c>
      <c r="B15" s="10" t="str">
        <f>IF(MOD(ROW(),2)=1,'工资表'!B$2,INDEX('工资表'!$A:$GE,INT((ROW()+3)/2),COLUMN()))</f>
        <v>年  月</v>
      </c>
      <c r="C15" s="9" t="str">
        <f>IF(MOD(ROW(),2)=1,'工资表'!C$2,INDEX('工资表'!$A:$GE,INT((ROW()+3)/2),COLUMN()))</f>
        <v>基本
工资</v>
      </c>
      <c r="D15" s="9" t="str">
        <f>IF(MOD(ROW(),2)=1,'工资表'!D$2,INDEX('工资表'!$A:$GE,INT((ROW()+3)/2),COLUMN()))</f>
        <v>岗位
工资</v>
      </c>
      <c r="E15" s="9" t="str">
        <f>IF(MOD(ROW(),2)=1,'工资表'!E$2,INDEX('工资表'!$A:$GE,INT((ROW()+3)/2),COLUMN()))</f>
        <v>绩效
工资</v>
      </c>
      <c r="F15" s="9" t="str">
        <f>IF(MOD(ROW(),2)=1,'工资表'!F$2,INDEX('工资表'!$A:$GE,INT((ROW()+3)/2),COLUMN()))</f>
        <v>出勤
天数</v>
      </c>
      <c r="G15" s="9" t="str">
        <f>IF(MOD(ROW(),2)=1,'工资表'!G$2,INDEX('工资表'!$A:$GE,INT((ROW()+3)/2),COLUMN()))</f>
        <v>请假
天数</v>
      </c>
      <c r="H15" s="9" t="str">
        <f>IF(MOD(ROW(),2)=1,'工资表'!H$2,INDEX('工资表'!$A:$GE,INT((ROW()+3)/2),COLUMN()))</f>
        <v>请假
扣款</v>
      </c>
      <c r="I15" s="9" t="str">
        <f>IF(MOD(ROW(),2)=1,'工资表'!I$2,INDEX('工资表'!$A:$GE,INT((ROW()+3)/2),COLUMN()))</f>
        <v>月度
奖金</v>
      </c>
      <c r="J15" s="9" t="str">
        <f>IF(MOD(ROW(),2)=1,'工资表'!J$2,INDEX('工资表'!$A:$GE,INT((ROW()+3)/2),COLUMN()))</f>
        <v>工龄
补贴</v>
      </c>
      <c r="K15" s="9" t="str">
        <f>IF(MOD(ROW(),2)=1,'工资表'!K$2,INDEX('工资表'!$A:$GE,INT((ROW()+3)/2),COLUMN()))</f>
        <v>学历
补贴</v>
      </c>
      <c r="L15" s="9" t="str">
        <f>IF(MOD(ROW(),2)=1,'工资表'!L$2,INDEX('工资表'!$A:$GE,INT((ROW()+3)/2),COLUMN()))</f>
        <v>技能
补贴</v>
      </c>
      <c r="M15" s="9" t="str">
        <f>IF(MOD(ROW(),2)=1,'工资表'!M$2,INDEX('工资表'!$A:$GE,INT((ROW()+3)/2),COLUMN()))</f>
        <v>话费
补贴</v>
      </c>
      <c r="N15" s="9" t="str">
        <f>IF(MOD(ROW(),2)=1,'工资表'!N$2,INDEX('工资表'!$A:$GE,INT((ROW()+3)/2),COLUMN()))</f>
        <v>午餐
补贴</v>
      </c>
      <c r="O15" s="9" t="str">
        <f>IF(MOD(ROW(),2)=1,'工资表'!O$2,INDEX('工资表'!$A:$GE,INT((ROW()+3)/2),COLUMN()))</f>
        <v>交通补贴</v>
      </c>
      <c r="P15" s="9" t="str">
        <f>IF(MOD(ROW(),2)=1,'工资表'!P$2,INDEX('工资表'!$A:$GE,INT((ROW()+3)/2),COLUMN()))</f>
        <v>x</v>
      </c>
      <c r="Q15" s="9" t="str">
        <f>IF(MOD(ROW(),2)=1,'工资表'!Q$2,INDEX('工资表'!$A:$GE,INT((ROW()+3)/2),COLUMN()))</f>
        <v>y</v>
      </c>
      <c r="R15" s="9" t="str">
        <f>IF(MOD(ROW(),2)=1,'工资表'!R$2,INDEX('工资表'!$A:$GE,INT((ROW()+3)/2),COLUMN()))</f>
        <v>z</v>
      </c>
      <c r="S15" s="9" t="str">
        <f>IF(MOD(ROW(),2)=1,'工资表'!S$2,INDEX('工资表'!$A:$GE,INT((ROW()+3)/2),COLUMN()))</f>
        <v>考核扣款</v>
      </c>
      <c r="T15" s="9" t="str">
        <f>IF(MOD(ROW(),2)=1,'工资表'!T$2,INDEX('工资表'!$A:$GE,INT((ROW()+3)/2),COLUMN()))</f>
        <v>应发工资</v>
      </c>
      <c r="U15" s="9" t="str">
        <f>IF(MOD(ROW(),2)=1,'工资表'!U$2,INDEX('工资表'!$A:$GE,INT((ROW()+3)/2),COLUMN()))</f>
        <v>个人投保</v>
      </c>
      <c r="V15" s="9" t="str">
        <f>IF(MOD(ROW(),2)=1,'工资表'!V$2,INDEX('工资表'!$A:$GE,INT((ROW()+3)/2),COLUMN()))</f>
        <v>其他
代扣款</v>
      </c>
      <c r="W15" s="9" t="str">
        <f>IF(MOD(ROW(),2)=1,'工资表'!W$2,INDEX('工资表'!$A:$GE,INT((ROW()+3)/2),COLUMN()))</f>
        <v>实发工资</v>
      </c>
      <c r="X15" s="17"/>
    </row>
    <row r="16" spans="1:24" ht="36" customHeight="1">
      <c r="A16" s="13">
        <f>IF(MOD(ROW(),2)=1,'工资表'!A$2,INDEX('工资表'!$A:$GE,INT((ROW()+3)/2),COLUMN()))</f>
        <v>2</v>
      </c>
      <c r="B16" s="14">
        <f>IF(MOD(ROW(),2)=1,'工资表'!B$2,INDEX('工资表'!$A:$GE,INT((ROW()+3)/2),COLUMN()))</f>
        <v>0</v>
      </c>
      <c r="C16" s="13">
        <f>IF(MOD(ROW(),2)=1,'工资表'!C$2,INDEX('工资表'!$A:$GE,INT((ROW()+3)/2),COLUMN()))</f>
        <v>0</v>
      </c>
      <c r="D16" s="13">
        <f>IF(MOD(ROW(),2)=1,'工资表'!D$2,INDEX('工资表'!$A:$GE,INT((ROW()+3)/2),COLUMN()))</f>
        <v>0</v>
      </c>
      <c r="E16" s="13">
        <f>IF(MOD(ROW(),2)=1,'工资表'!E$2,INDEX('工资表'!$A:$GE,INT((ROW()+3)/2),COLUMN()))</f>
        <v>0</v>
      </c>
      <c r="F16" s="13">
        <f>IF(MOD(ROW(),2)=1,'工资表'!F$2,INDEX('工资表'!$A:$GE,INT((ROW()+3)/2),COLUMN()))</f>
        <v>0</v>
      </c>
      <c r="G16" s="13">
        <f>IF(MOD(ROW(),2)=1,'工资表'!G$2,INDEX('工资表'!$A:$GE,INT((ROW()+3)/2),COLUMN()))</f>
        <v>0</v>
      </c>
      <c r="H16" s="13">
        <f>IF(MOD(ROW(),2)=1,'工资表'!H$2,INDEX('工资表'!$A:$GE,INT((ROW()+3)/2),COLUMN()))</f>
        <v>0</v>
      </c>
      <c r="I16" s="13">
        <f>IF(MOD(ROW(),2)=1,'工资表'!I$2,INDEX('工资表'!$A:$GE,INT((ROW()+3)/2),COLUMN()))</f>
        <v>0</v>
      </c>
      <c r="J16" s="13">
        <f>IF(MOD(ROW(),2)=1,'工资表'!J$2,INDEX('工资表'!$A:$GE,INT((ROW()+3)/2),COLUMN()))</f>
        <v>0</v>
      </c>
      <c r="K16" s="13">
        <f>IF(MOD(ROW(),2)=1,'工资表'!K$2,INDEX('工资表'!$A:$GE,INT((ROW()+3)/2),COLUMN()))</f>
        <v>0</v>
      </c>
      <c r="L16" s="13">
        <f>IF(MOD(ROW(),2)=1,'工资表'!L$2,INDEX('工资表'!$A:$GE,INT((ROW()+3)/2),COLUMN()))</f>
        <v>0</v>
      </c>
      <c r="M16" s="13">
        <f>IF(MOD(ROW(),2)=1,'工资表'!M$2,INDEX('工资表'!$A:$GE,INT((ROW()+3)/2),COLUMN()))</f>
        <v>0</v>
      </c>
      <c r="N16" s="13">
        <f>IF(MOD(ROW(),2)=1,'工资表'!N$2,INDEX('工资表'!$A:$GE,INT((ROW()+3)/2),COLUMN()))</f>
        <v>0</v>
      </c>
      <c r="O16" s="13">
        <f>IF(MOD(ROW(),2)=1,'工资表'!O$2,INDEX('工资表'!$A:$GE,INT((ROW()+3)/2),COLUMN()))</f>
        <v>0</v>
      </c>
      <c r="P16" s="13">
        <f>IF(MOD(ROW(),2)=1,'工资表'!P$2,INDEX('工资表'!$A:$GE,INT((ROW()+3)/2),COLUMN()))</f>
        <v>0</v>
      </c>
      <c r="Q16" s="13">
        <f>IF(MOD(ROW(),2)=1,'工资表'!Q$2,INDEX('工资表'!$A:$GE,INT((ROW()+3)/2),COLUMN()))</f>
        <v>0</v>
      </c>
      <c r="R16" s="13">
        <f>IF(MOD(ROW(),2)=1,'工资表'!R$2,INDEX('工资表'!$A:$GE,INT((ROW()+3)/2),COLUMN()))</f>
        <v>0</v>
      </c>
      <c r="S16" s="13">
        <f>IF(MOD(ROW(),2)=1,'工资表'!S$2,INDEX('工资表'!$A:$GE,INT((ROW()+3)/2),COLUMN()))</f>
        <v>0</v>
      </c>
      <c r="T16" s="13">
        <f>IF(MOD(ROW(),2)=1,'工资表'!T$2,INDEX('工资表'!$A:$GE,INT((ROW()+3)/2),COLUMN()))</f>
        <v>0</v>
      </c>
      <c r="U16" s="13">
        <f>IF(MOD(ROW(),2)=1,'工资表'!U$2,INDEX('工资表'!$A:$GE,INT((ROW()+3)/2),COLUMN()))</f>
        <v>0</v>
      </c>
      <c r="V16" s="13">
        <f>IF(MOD(ROW(),2)=1,'工资表'!V$2,INDEX('工资表'!$A:$GE,INT((ROW()+3)/2),COLUMN()))</f>
        <v>0</v>
      </c>
      <c r="W16" s="13">
        <f>IF(MOD(ROW(),2)=1,'工资表'!W$2,INDEX('工资表'!$A:$GE,INT((ROW()+3)/2),COLUMN()))</f>
        <v>0</v>
      </c>
      <c r="X16" s="19"/>
    </row>
    <row r="17" spans="1:24" ht="36" customHeight="1">
      <c r="A17" s="15" t="str">
        <f>IF(MOD(ROW(),2)=1,'工资表'!A$2,INDEX('工资表'!$A:$GE,INT((ROW()+3)/2),COLUMN()))</f>
        <v>职员姓名</v>
      </c>
      <c r="B17" s="16" t="str">
        <f>IF(MOD(ROW(),2)=1,'工资表'!B$2,INDEX('工资表'!$A:$GE,INT((ROW()+3)/2),COLUMN()))</f>
        <v>年  月</v>
      </c>
      <c r="C17" s="15" t="str">
        <f>IF(MOD(ROW(),2)=1,'工资表'!C$2,INDEX('工资表'!$A:$GE,INT((ROW()+3)/2),COLUMN()))</f>
        <v>基本
工资</v>
      </c>
      <c r="D17" s="15" t="str">
        <f>IF(MOD(ROW(),2)=1,'工资表'!D$2,INDEX('工资表'!$A:$GE,INT((ROW()+3)/2),COLUMN()))</f>
        <v>岗位
工资</v>
      </c>
      <c r="E17" s="15" t="str">
        <f>IF(MOD(ROW(),2)=1,'工资表'!E$2,INDEX('工资表'!$A:$GE,INT((ROW()+3)/2),COLUMN()))</f>
        <v>绩效
工资</v>
      </c>
      <c r="F17" s="15" t="str">
        <f>IF(MOD(ROW(),2)=1,'工资表'!F$2,INDEX('工资表'!$A:$GE,INT((ROW()+3)/2),COLUMN()))</f>
        <v>出勤
天数</v>
      </c>
      <c r="G17" s="15" t="str">
        <f>IF(MOD(ROW(),2)=1,'工资表'!G$2,INDEX('工资表'!$A:$GE,INT((ROW()+3)/2),COLUMN()))</f>
        <v>请假
天数</v>
      </c>
      <c r="H17" s="15" t="str">
        <f>IF(MOD(ROW(),2)=1,'工资表'!H$2,INDEX('工资表'!$A:$GE,INT((ROW()+3)/2),COLUMN()))</f>
        <v>请假
扣款</v>
      </c>
      <c r="I17" s="15" t="str">
        <f>IF(MOD(ROW(),2)=1,'工资表'!I$2,INDEX('工资表'!$A:$GE,INT((ROW()+3)/2),COLUMN()))</f>
        <v>月度
奖金</v>
      </c>
      <c r="J17" s="15" t="str">
        <f>IF(MOD(ROW(),2)=1,'工资表'!J$2,INDEX('工资表'!$A:$GE,INT((ROW()+3)/2),COLUMN()))</f>
        <v>工龄
补贴</v>
      </c>
      <c r="K17" s="15" t="str">
        <f>IF(MOD(ROW(),2)=1,'工资表'!K$2,INDEX('工资表'!$A:$GE,INT((ROW()+3)/2),COLUMN()))</f>
        <v>学历
补贴</v>
      </c>
      <c r="L17" s="15" t="str">
        <f>IF(MOD(ROW(),2)=1,'工资表'!L$2,INDEX('工资表'!$A:$GE,INT((ROW()+3)/2),COLUMN()))</f>
        <v>技能
补贴</v>
      </c>
      <c r="M17" s="15" t="str">
        <f>IF(MOD(ROW(),2)=1,'工资表'!M$2,INDEX('工资表'!$A:$GE,INT((ROW()+3)/2),COLUMN()))</f>
        <v>话费
补贴</v>
      </c>
      <c r="N17" s="15" t="str">
        <f>IF(MOD(ROW(),2)=1,'工资表'!N$2,INDEX('工资表'!$A:$GE,INT((ROW()+3)/2),COLUMN()))</f>
        <v>午餐
补贴</v>
      </c>
      <c r="O17" s="15" t="str">
        <f>IF(MOD(ROW(),2)=1,'工资表'!O$2,INDEX('工资表'!$A:$GE,INT((ROW()+3)/2),COLUMN()))</f>
        <v>交通补贴</v>
      </c>
      <c r="P17" s="15" t="str">
        <f>IF(MOD(ROW(),2)=1,'工资表'!P$2,INDEX('工资表'!$A:$GE,INT((ROW()+3)/2),COLUMN()))</f>
        <v>x</v>
      </c>
      <c r="Q17" s="15" t="str">
        <f>IF(MOD(ROW(),2)=1,'工资表'!Q$2,INDEX('工资表'!$A:$GE,INT((ROW()+3)/2),COLUMN()))</f>
        <v>y</v>
      </c>
      <c r="R17" s="15" t="str">
        <f>IF(MOD(ROW(),2)=1,'工资表'!R$2,INDEX('工资表'!$A:$GE,INT((ROW()+3)/2),COLUMN()))</f>
        <v>z</v>
      </c>
      <c r="S17" s="15" t="str">
        <f>IF(MOD(ROW(),2)=1,'工资表'!S$2,INDEX('工资表'!$A:$GE,INT((ROW()+3)/2),COLUMN()))</f>
        <v>考核扣款</v>
      </c>
      <c r="T17" s="15" t="str">
        <f>IF(MOD(ROW(),2)=1,'工资表'!T$2,INDEX('工资表'!$A:$GE,INT((ROW()+3)/2),COLUMN()))</f>
        <v>应发工资</v>
      </c>
      <c r="U17" s="15" t="str">
        <f>IF(MOD(ROW(),2)=1,'工资表'!U$2,INDEX('工资表'!$A:$GE,INT((ROW()+3)/2),COLUMN()))</f>
        <v>个人投保</v>
      </c>
      <c r="V17" s="15" t="str">
        <f>IF(MOD(ROW(),2)=1,'工资表'!V$2,INDEX('工资表'!$A:$GE,INT((ROW()+3)/2),COLUMN()))</f>
        <v>其他
代扣款</v>
      </c>
      <c r="W17" s="15" t="str">
        <f>IF(MOD(ROW(),2)=1,'工资表'!W$2,INDEX('工资表'!$A:$GE,INT((ROW()+3)/2),COLUMN()))</f>
        <v>实发工资</v>
      </c>
      <c r="X17" s="19"/>
    </row>
    <row r="18" spans="1:24" ht="36" customHeight="1">
      <c r="A18" s="13">
        <f>IF(MOD(ROW(),2)=1,'工资表'!A$2,INDEX('工资表'!$A:$GE,INT((ROW()+3)/2),COLUMN()))</f>
        <v>3</v>
      </c>
      <c r="B18" s="14">
        <f>IF(MOD(ROW(),2)=1,'工资表'!B$2,INDEX('工资表'!$A:$GE,INT((ROW()+3)/2),COLUMN()))</f>
        <v>0</v>
      </c>
      <c r="C18" s="13">
        <f>IF(MOD(ROW(),2)=1,'工资表'!C$2,INDEX('工资表'!$A:$GE,INT((ROW()+3)/2),COLUMN()))</f>
        <v>0</v>
      </c>
      <c r="D18" s="13">
        <f>IF(MOD(ROW(),2)=1,'工资表'!D$2,INDEX('工资表'!$A:$GE,INT((ROW()+3)/2),COLUMN()))</f>
        <v>0</v>
      </c>
      <c r="E18" s="13">
        <f>IF(MOD(ROW(),2)=1,'工资表'!E$2,INDEX('工资表'!$A:$GE,INT((ROW()+3)/2),COLUMN()))</f>
        <v>0</v>
      </c>
      <c r="F18" s="13">
        <f>IF(MOD(ROW(),2)=1,'工资表'!F$2,INDEX('工资表'!$A:$GE,INT((ROW()+3)/2),COLUMN()))</f>
        <v>0</v>
      </c>
      <c r="G18" s="13">
        <f>IF(MOD(ROW(),2)=1,'工资表'!G$2,INDEX('工资表'!$A:$GE,INT((ROW()+3)/2),COLUMN()))</f>
        <v>0</v>
      </c>
      <c r="H18" s="13">
        <f>IF(MOD(ROW(),2)=1,'工资表'!H$2,INDEX('工资表'!$A:$GE,INT((ROW()+3)/2),COLUMN()))</f>
        <v>0</v>
      </c>
      <c r="I18" s="13">
        <f>IF(MOD(ROW(),2)=1,'工资表'!I$2,INDEX('工资表'!$A:$GE,INT((ROW()+3)/2),COLUMN()))</f>
        <v>0</v>
      </c>
      <c r="J18" s="13">
        <f>IF(MOD(ROW(),2)=1,'工资表'!J$2,INDEX('工资表'!$A:$GE,INT((ROW()+3)/2),COLUMN()))</f>
        <v>0</v>
      </c>
      <c r="K18" s="13">
        <f>IF(MOD(ROW(),2)=1,'工资表'!K$2,INDEX('工资表'!$A:$GE,INT((ROW()+3)/2),COLUMN()))</f>
        <v>0</v>
      </c>
      <c r="L18" s="13">
        <f>IF(MOD(ROW(),2)=1,'工资表'!L$2,INDEX('工资表'!$A:$GE,INT((ROW()+3)/2),COLUMN()))</f>
        <v>0</v>
      </c>
      <c r="M18" s="13">
        <f>IF(MOD(ROW(),2)=1,'工资表'!M$2,INDEX('工资表'!$A:$GE,INT((ROW()+3)/2),COLUMN()))</f>
        <v>0</v>
      </c>
      <c r="N18" s="13">
        <f>IF(MOD(ROW(),2)=1,'工资表'!N$2,INDEX('工资表'!$A:$GE,INT((ROW()+3)/2),COLUMN()))</f>
        <v>0</v>
      </c>
      <c r="O18" s="13">
        <f>IF(MOD(ROW(),2)=1,'工资表'!O$2,INDEX('工资表'!$A:$GE,INT((ROW()+3)/2),COLUMN()))</f>
        <v>0</v>
      </c>
      <c r="P18" s="13">
        <f>IF(MOD(ROW(),2)=1,'工资表'!P$2,INDEX('工资表'!$A:$GE,INT((ROW()+3)/2),COLUMN()))</f>
        <v>0</v>
      </c>
      <c r="Q18" s="13">
        <f>IF(MOD(ROW(),2)=1,'工资表'!Q$2,INDEX('工资表'!$A:$GE,INT((ROW()+3)/2),COLUMN()))</f>
        <v>0</v>
      </c>
      <c r="R18" s="13">
        <f>IF(MOD(ROW(),2)=1,'工资表'!R$2,INDEX('工资表'!$A:$GE,INT((ROW()+3)/2),COLUMN()))</f>
        <v>0</v>
      </c>
      <c r="S18" s="13">
        <f>IF(MOD(ROW(),2)=1,'工资表'!S$2,INDEX('工资表'!$A:$GE,INT((ROW()+3)/2),COLUMN()))</f>
        <v>0</v>
      </c>
      <c r="T18" s="13">
        <f>IF(MOD(ROW(),2)=1,'工资表'!T$2,INDEX('工资表'!$A:$GE,INT((ROW()+3)/2),COLUMN()))</f>
        <v>0</v>
      </c>
      <c r="U18" s="13">
        <f>IF(MOD(ROW(),2)=1,'工资表'!U$2,INDEX('工资表'!$A:$GE,INT((ROW()+3)/2),COLUMN()))</f>
        <v>0</v>
      </c>
      <c r="V18" s="13">
        <f>IF(MOD(ROW(),2)=1,'工资表'!V$2,INDEX('工资表'!$A:$GE,INT((ROW()+3)/2),COLUMN()))</f>
        <v>0</v>
      </c>
      <c r="W18" s="13">
        <f>IF(MOD(ROW(),2)=1,'工资表'!W$2,INDEX('工资表'!$A:$GE,INT((ROW()+3)/2),COLUMN()))</f>
        <v>0</v>
      </c>
      <c r="X18" s="19"/>
    </row>
    <row r="19" spans="1:24" s="3" customFormat="1" ht="36" customHeight="1">
      <c r="A19" s="15" t="str">
        <f>IF(MOD(ROW(),2)=1,'工资表'!A$2,INDEX('工资表'!$A:$GE,INT((ROW()+3)/2),COLUMN()))</f>
        <v>职员姓名</v>
      </c>
      <c r="B19" s="16" t="str">
        <f>IF(MOD(ROW(),2)=1,'工资表'!B$2,INDEX('工资表'!$A:$GE,INT((ROW()+3)/2),COLUMN()))</f>
        <v>年  月</v>
      </c>
      <c r="C19" s="15" t="str">
        <f>IF(MOD(ROW(),2)=1,'工资表'!C$2,INDEX('工资表'!$A:$GE,INT((ROW()+3)/2),COLUMN()))</f>
        <v>基本
工资</v>
      </c>
      <c r="D19" s="15" t="str">
        <f>IF(MOD(ROW(),2)=1,'工资表'!D$2,INDEX('工资表'!$A:$GE,INT((ROW()+3)/2),COLUMN()))</f>
        <v>岗位
工资</v>
      </c>
      <c r="E19" s="15" t="str">
        <f>IF(MOD(ROW(),2)=1,'工资表'!E$2,INDEX('工资表'!$A:$GE,INT((ROW()+3)/2),COLUMN()))</f>
        <v>绩效
工资</v>
      </c>
      <c r="F19" s="15" t="str">
        <f>IF(MOD(ROW(),2)=1,'工资表'!F$2,INDEX('工资表'!$A:$GE,INT((ROW()+3)/2),COLUMN()))</f>
        <v>出勤
天数</v>
      </c>
      <c r="G19" s="15" t="str">
        <f>IF(MOD(ROW(),2)=1,'工资表'!G$2,INDEX('工资表'!$A:$GE,INT((ROW()+3)/2),COLUMN()))</f>
        <v>请假
天数</v>
      </c>
      <c r="H19" s="15" t="str">
        <f>IF(MOD(ROW(),2)=1,'工资表'!H$2,INDEX('工资表'!$A:$GE,INT((ROW()+3)/2),COLUMN()))</f>
        <v>请假
扣款</v>
      </c>
      <c r="I19" s="15" t="str">
        <f>IF(MOD(ROW(),2)=1,'工资表'!I$2,INDEX('工资表'!$A:$GE,INT((ROW()+3)/2),COLUMN()))</f>
        <v>月度
奖金</v>
      </c>
      <c r="J19" s="15" t="str">
        <f>IF(MOD(ROW(),2)=1,'工资表'!J$2,INDEX('工资表'!$A:$GE,INT((ROW()+3)/2),COLUMN()))</f>
        <v>工龄
补贴</v>
      </c>
      <c r="K19" s="15" t="str">
        <f>IF(MOD(ROW(),2)=1,'工资表'!K$2,INDEX('工资表'!$A:$GE,INT((ROW()+3)/2),COLUMN()))</f>
        <v>学历
补贴</v>
      </c>
      <c r="L19" s="15" t="str">
        <f>IF(MOD(ROW(),2)=1,'工资表'!L$2,INDEX('工资表'!$A:$GE,INT((ROW()+3)/2),COLUMN()))</f>
        <v>技能
补贴</v>
      </c>
      <c r="M19" s="15" t="str">
        <f>IF(MOD(ROW(),2)=1,'工资表'!M$2,INDEX('工资表'!$A:$GE,INT((ROW()+3)/2),COLUMN()))</f>
        <v>话费
补贴</v>
      </c>
      <c r="N19" s="15" t="str">
        <f>IF(MOD(ROW(),2)=1,'工资表'!N$2,INDEX('工资表'!$A:$GE,INT((ROW()+3)/2),COLUMN()))</f>
        <v>午餐
补贴</v>
      </c>
      <c r="O19" s="15" t="str">
        <f>IF(MOD(ROW(),2)=1,'工资表'!O$2,INDEX('工资表'!$A:$GE,INT((ROW()+3)/2),COLUMN()))</f>
        <v>交通补贴</v>
      </c>
      <c r="P19" s="15" t="str">
        <f>IF(MOD(ROW(),2)=1,'工资表'!P$2,INDEX('工资表'!$A:$GE,INT((ROW()+3)/2),COLUMN()))</f>
        <v>x</v>
      </c>
      <c r="Q19" s="15" t="str">
        <f>IF(MOD(ROW(),2)=1,'工资表'!Q$2,INDEX('工资表'!$A:$GE,INT((ROW()+3)/2),COLUMN()))</f>
        <v>y</v>
      </c>
      <c r="R19" s="15" t="str">
        <f>IF(MOD(ROW(),2)=1,'工资表'!R$2,INDEX('工资表'!$A:$GE,INT((ROW()+3)/2),COLUMN()))</f>
        <v>z</v>
      </c>
      <c r="S19" s="15" t="str">
        <f>IF(MOD(ROW(),2)=1,'工资表'!S$2,INDEX('工资表'!$A:$GE,INT((ROW()+3)/2),COLUMN()))</f>
        <v>考核扣款</v>
      </c>
      <c r="T19" s="15" t="str">
        <f>IF(MOD(ROW(),2)=1,'工资表'!T$2,INDEX('工资表'!$A:$GE,INT((ROW()+3)/2),COLUMN()))</f>
        <v>应发工资</v>
      </c>
      <c r="U19" s="15" t="str">
        <f>IF(MOD(ROW(),2)=1,'工资表'!U$2,INDEX('工资表'!$A:$GE,INT((ROW()+3)/2),COLUMN()))</f>
        <v>个人投保</v>
      </c>
      <c r="V19" s="15" t="str">
        <f>IF(MOD(ROW(),2)=1,'工资表'!V$2,INDEX('工资表'!$A:$GE,INT((ROW()+3)/2),COLUMN()))</f>
        <v>其他
代扣款</v>
      </c>
      <c r="W19" s="15" t="str">
        <f>IF(MOD(ROW(),2)=1,'工资表'!W$2,INDEX('工资表'!$A:$GE,INT((ROW()+3)/2),COLUMN()))</f>
        <v>实发工资</v>
      </c>
      <c r="X19" s="20"/>
    </row>
    <row r="20" spans="1:24" ht="36" customHeight="1">
      <c r="A20" s="13">
        <f>IF(MOD(ROW(),2)=1,'工资表'!A$2,INDEX('工资表'!$A:$GE,INT((ROW()+3)/2),COLUMN()))</f>
        <v>4</v>
      </c>
      <c r="B20" s="14">
        <f>IF(MOD(ROW(),2)=1,'工资表'!B$2,INDEX('工资表'!$A:$GE,INT((ROW()+3)/2),COLUMN()))</f>
        <v>0</v>
      </c>
      <c r="C20" s="13">
        <f>IF(MOD(ROW(),2)=1,'工资表'!C$2,INDEX('工资表'!$A:$GE,INT((ROW()+3)/2),COLUMN()))</f>
        <v>0</v>
      </c>
      <c r="D20" s="13">
        <f>IF(MOD(ROW(),2)=1,'工资表'!D$2,INDEX('工资表'!$A:$GE,INT((ROW()+3)/2),COLUMN()))</f>
        <v>0</v>
      </c>
      <c r="E20" s="13">
        <f>IF(MOD(ROW(),2)=1,'工资表'!E$2,INDEX('工资表'!$A:$GE,INT((ROW()+3)/2),COLUMN()))</f>
        <v>0</v>
      </c>
      <c r="F20" s="13">
        <f>IF(MOD(ROW(),2)=1,'工资表'!F$2,INDEX('工资表'!$A:$GE,INT((ROW()+3)/2),COLUMN()))</f>
        <v>0</v>
      </c>
      <c r="G20" s="13">
        <f>IF(MOD(ROW(),2)=1,'工资表'!G$2,INDEX('工资表'!$A:$GE,INT((ROW()+3)/2),COLUMN()))</f>
        <v>0</v>
      </c>
      <c r="H20" s="13">
        <f>IF(MOD(ROW(),2)=1,'工资表'!H$2,INDEX('工资表'!$A:$GE,INT((ROW()+3)/2),COLUMN()))</f>
        <v>0</v>
      </c>
      <c r="I20" s="13">
        <f>IF(MOD(ROW(),2)=1,'工资表'!I$2,INDEX('工资表'!$A:$GE,INT((ROW()+3)/2),COLUMN()))</f>
        <v>0</v>
      </c>
      <c r="J20" s="13">
        <f>IF(MOD(ROW(),2)=1,'工资表'!J$2,INDEX('工资表'!$A:$GE,INT((ROW()+3)/2),COLUMN()))</f>
        <v>0</v>
      </c>
      <c r="K20" s="13">
        <f>IF(MOD(ROW(),2)=1,'工资表'!K$2,INDEX('工资表'!$A:$GE,INT((ROW()+3)/2),COLUMN()))</f>
        <v>0</v>
      </c>
      <c r="L20" s="13">
        <f>IF(MOD(ROW(),2)=1,'工资表'!L$2,INDEX('工资表'!$A:$GE,INT((ROW()+3)/2),COLUMN()))</f>
        <v>0</v>
      </c>
      <c r="M20" s="13">
        <f>IF(MOD(ROW(),2)=1,'工资表'!M$2,INDEX('工资表'!$A:$GE,INT((ROW()+3)/2),COLUMN()))</f>
        <v>0</v>
      </c>
      <c r="N20" s="13">
        <f>IF(MOD(ROW(),2)=1,'工资表'!N$2,INDEX('工资表'!$A:$GE,INT((ROW()+3)/2),COLUMN()))</f>
        <v>0</v>
      </c>
      <c r="O20" s="13">
        <f>IF(MOD(ROW(),2)=1,'工资表'!O$2,INDEX('工资表'!$A:$GE,INT((ROW()+3)/2),COLUMN()))</f>
        <v>0</v>
      </c>
      <c r="P20" s="13">
        <f>IF(MOD(ROW(),2)=1,'工资表'!P$2,INDEX('工资表'!$A:$GE,INT((ROW()+3)/2),COLUMN()))</f>
        <v>0</v>
      </c>
      <c r="Q20" s="13">
        <f>IF(MOD(ROW(),2)=1,'工资表'!Q$2,INDEX('工资表'!$A:$GE,INT((ROW()+3)/2),COLUMN()))</f>
        <v>0</v>
      </c>
      <c r="R20" s="13">
        <f>IF(MOD(ROW(),2)=1,'工资表'!R$2,INDEX('工资表'!$A:$GE,INT((ROW()+3)/2),COLUMN()))</f>
        <v>0</v>
      </c>
      <c r="S20" s="13">
        <f>IF(MOD(ROW(),2)=1,'工资表'!S$2,INDEX('工资表'!$A:$GE,INT((ROW()+3)/2),COLUMN()))</f>
        <v>0</v>
      </c>
      <c r="T20" s="13">
        <f>IF(MOD(ROW(),2)=1,'工资表'!T$2,INDEX('工资表'!$A:$GE,INT((ROW()+3)/2),COLUMN()))</f>
        <v>0</v>
      </c>
      <c r="U20" s="13">
        <f>IF(MOD(ROW(),2)=1,'工资表'!U$2,INDEX('工资表'!$A:$GE,INT((ROW()+3)/2),COLUMN()))</f>
        <v>0</v>
      </c>
      <c r="V20" s="13">
        <f>IF(MOD(ROW(),2)=1,'工资表'!V$2,INDEX('工资表'!$A:$GE,INT((ROW()+3)/2),COLUMN()))</f>
        <v>0</v>
      </c>
      <c r="W20" s="13">
        <f>IF(MOD(ROW(),2)=1,'工资表'!W$2,INDEX('工资表'!$A:$GE,INT((ROW()+3)/2),COLUMN()))</f>
        <v>0</v>
      </c>
      <c r="X20" s="19"/>
    </row>
    <row r="21" spans="1:24" ht="36" customHeight="1">
      <c r="A21" s="15" t="str">
        <f>IF(MOD(ROW(),2)=1,'工资表'!A$2,INDEX('工资表'!$A:$GE,INT((ROW()+3)/2),COLUMN()))</f>
        <v>职员姓名</v>
      </c>
      <c r="B21" s="16" t="str">
        <f>IF(MOD(ROW(),2)=1,'工资表'!B$2,INDEX('工资表'!$A:$GE,INT((ROW()+3)/2),COLUMN()))</f>
        <v>年  月</v>
      </c>
      <c r="C21" s="15" t="str">
        <f>IF(MOD(ROW(),2)=1,'工资表'!C$2,INDEX('工资表'!$A:$GE,INT((ROW()+3)/2),COLUMN()))</f>
        <v>基本
工资</v>
      </c>
      <c r="D21" s="15" t="str">
        <f>IF(MOD(ROW(),2)=1,'工资表'!D$2,INDEX('工资表'!$A:$GE,INT((ROW()+3)/2),COLUMN()))</f>
        <v>岗位
工资</v>
      </c>
      <c r="E21" s="15" t="str">
        <f>IF(MOD(ROW(),2)=1,'工资表'!E$2,INDEX('工资表'!$A:$GE,INT((ROW()+3)/2),COLUMN()))</f>
        <v>绩效
工资</v>
      </c>
      <c r="F21" s="15" t="str">
        <f>IF(MOD(ROW(),2)=1,'工资表'!F$2,INDEX('工资表'!$A:$GE,INT((ROW()+3)/2),COLUMN()))</f>
        <v>出勤
天数</v>
      </c>
      <c r="G21" s="15" t="str">
        <f>IF(MOD(ROW(),2)=1,'工资表'!G$2,INDEX('工资表'!$A:$GE,INT((ROW()+3)/2),COLUMN()))</f>
        <v>请假
天数</v>
      </c>
      <c r="H21" s="15" t="str">
        <f>IF(MOD(ROW(),2)=1,'工资表'!H$2,INDEX('工资表'!$A:$GE,INT((ROW()+3)/2),COLUMN()))</f>
        <v>请假
扣款</v>
      </c>
      <c r="I21" s="15" t="str">
        <f>IF(MOD(ROW(),2)=1,'工资表'!I$2,INDEX('工资表'!$A:$GE,INT((ROW()+3)/2),COLUMN()))</f>
        <v>月度
奖金</v>
      </c>
      <c r="J21" s="15" t="str">
        <f>IF(MOD(ROW(),2)=1,'工资表'!J$2,INDEX('工资表'!$A:$GE,INT((ROW()+3)/2),COLUMN()))</f>
        <v>工龄
补贴</v>
      </c>
      <c r="K21" s="15" t="str">
        <f>IF(MOD(ROW(),2)=1,'工资表'!K$2,INDEX('工资表'!$A:$GE,INT((ROW()+3)/2),COLUMN()))</f>
        <v>学历
补贴</v>
      </c>
      <c r="L21" s="15" t="str">
        <f>IF(MOD(ROW(),2)=1,'工资表'!L$2,INDEX('工资表'!$A:$GE,INT((ROW()+3)/2),COLUMN()))</f>
        <v>技能
补贴</v>
      </c>
      <c r="M21" s="15" t="str">
        <f>IF(MOD(ROW(),2)=1,'工资表'!M$2,INDEX('工资表'!$A:$GE,INT((ROW()+3)/2),COLUMN()))</f>
        <v>话费
补贴</v>
      </c>
      <c r="N21" s="15" t="str">
        <f>IF(MOD(ROW(),2)=1,'工资表'!N$2,INDEX('工资表'!$A:$GE,INT((ROW()+3)/2),COLUMN()))</f>
        <v>午餐
补贴</v>
      </c>
      <c r="O21" s="15" t="str">
        <f>IF(MOD(ROW(),2)=1,'工资表'!O$2,INDEX('工资表'!$A:$GE,INT((ROW()+3)/2),COLUMN()))</f>
        <v>交通补贴</v>
      </c>
      <c r="P21" s="15" t="str">
        <f>IF(MOD(ROW(),2)=1,'工资表'!P$2,INDEX('工资表'!$A:$GE,INT((ROW()+3)/2),COLUMN()))</f>
        <v>x</v>
      </c>
      <c r="Q21" s="15" t="str">
        <f>IF(MOD(ROW(),2)=1,'工资表'!Q$2,INDEX('工资表'!$A:$GE,INT((ROW()+3)/2),COLUMN()))</f>
        <v>y</v>
      </c>
      <c r="R21" s="15" t="str">
        <f>IF(MOD(ROW(),2)=1,'工资表'!R$2,INDEX('工资表'!$A:$GE,INT((ROW()+3)/2),COLUMN()))</f>
        <v>z</v>
      </c>
      <c r="S21" s="15" t="str">
        <f>IF(MOD(ROW(),2)=1,'工资表'!S$2,INDEX('工资表'!$A:$GE,INT((ROW()+3)/2),COLUMN()))</f>
        <v>考核扣款</v>
      </c>
      <c r="T21" s="15" t="str">
        <f>IF(MOD(ROW(),2)=1,'工资表'!T$2,INDEX('工资表'!$A:$GE,INT((ROW()+3)/2),COLUMN()))</f>
        <v>应发工资</v>
      </c>
      <c r="U21" s="15" t="str">
        <f>IF(MOD(ROW(),2)=1,'工资表'!U$2,INDEX('工资表'!$A:$GE,INT((ROW()+3)/2),COLUMN()))</f>
        <v>个人投保</v>
      </c>
      <c r="V21" s="15" t="str">
        <f>IF(MOD(ROW(),2)=1,'工资表'!V$2,INDEX('工资表'!$A:$GE,INT((ROW()+3)/2),COLUMN()))</f>
        <v>其他
代扣款</v>
      </c>
      <c r="W21" s="15" t="str">
        <f>IF(MOD(ROW(),2)=1,'工资表'!W$2,INDEX('工资表'!$A:$GE,INT((ROW()+3)/2),COLUMN()))</f>
        <v>实发工资</v>
      </c>
      <c r="X21" s="19"/>
    </row>
    <row r="22" spans="1:24" ht="36" customHeight="1">
      <c r="A22" s="13">
        <f>IF(MOD(ROW(),2)=1,'工资表'!A$2,INDEX('工资表'!$A:$GE,INT((ROW()+3)/2),COLUMN()))</f>
        <v>5</v>
      </c>
      <c r="B22" s="14">
        <f>IF(MOD(ROW(),2)=1,'工资表'!B$2,INDEX('工资表'!$A:$GE,INT((ROW()+3)/2),COLUMN()))</f>
        <v>0</v>
      </c>
      <c r="C22" s="13">
        <f>IF(MOD(ROW(),2)=1,'工资表'!C$2,INDEX('工资表'!$A:$GE,INT((ROW()+3)/2),COLUMN()))</f>
        <v>0</v>
      </c>
      <c r="D22" s="13">
        <f>IF(MOD(ROW(),2)=1,'工资表'!D$2,INDEX('工资表'!$A:$GE,INT((ROW()+3)/2),COLUMN()))</f>
        <v>0</v>
      </c>
      <c r="E22" s="13">
        <f>IF(MOD(ROW(),2)=1,'工资表'!E$2,INDEX('工资表'!$A:$GE,INT((ROW()+3)/2),COLUMN()))</f>
        <v>0</v>
      </c>
      <c r="F22" s="13">
        <f>IF(MOD(ROW(),2)=1,'工资表'!F$2,INDEX('工资表'!$A:$GE,INT((ROW()+3)/2),COLUMN()))</f>
        <v>0</v>
      </c>
      <c r="G22" s="13">
        <f>IF(MOD(ROW(),2)=1,'工资表'!G$2,INDEX('工资表'!$A:$GE,INT((ROW()+3)/2),COLUMN()))</f>
        <v>0</v>
      </c>
      <c r="H22" s="13">
        <f>IF(MOD(ROW(),2)=1,'工资表'!H$2,INDEX('工资表'!$A:$GE,INT((ROW()+3)/2),COLUMN()))</f>
        <v>0</v>
      </c>
      <c r="I22" s="13">
        <f>IF(MOD(ROW(),2)=1,'工资表'!I$2,INDEX('工资表'!$A:$GE,INT((ROW()+3)/2),COLUMN()))</f>
        <v>0</v>
      </c>
      <c r="J22" s="13">
        <f>IF(MOD(ROW(),2)=1,'工资表'!J$2,INDEX('工资表'!$A:$GE,INT((ROW()+3)/2),COLUMN()))</f>
        <v>0</v>
      </c>
      <c r="K22" s="13">
        <f>IF(MOD(ROW(),2)=1,'工资表'!K$2,INDEX('工资表'!$A:$GE,INT((ROW()+3)/2),COLUMN()))</f>
        <v>0</v>
      </c>
      <c r="L22" s="13">
        <f>IF(MOD(ROW(),2)=1,'工资表'!L$2,INDEX('工资表'!$A:$GE,INT((ROW()+3)/2),COLUMN()))</f>
        <v>0</v>
      </c>
      <c r="M22" s="13">
        <f>IF(MOD(ROW(),2)=1,'工资表'!M$2,INDEX('工资表'!$A:$GE,INT((ROW()+3)/2),COLUMN()))</f>
        <v>0</v>
      </c>
      <c r="N22" s="13">
        <f>IF(MOD(ROW(),2)=1,'工资表'!N$2,INDEX('工资表'!$A:$GE,INT((ROW()+3)/2),COLUMN()))</f>
        <v>0</v>
      </c>
      <c r="O22" s="13">
        <f>IF(MOD(ROW(),2)=1,'工资表'!O$2,INDEX('工资表'!$A:$GE,INT((ROW()+3)/2),COLUMN()))</f>
        <v>0</v>
      </c>
      <c r="P22" s="13">
        <f>IF(MOD(ROW(),2)=1,'工资表'!P$2,INDEX('工资表'!$A:$GE,INT((ROW()+3)/2),COLUMN()))</f>
        <v>0</v>
      </c>
      <c r="Q22" s="13">
        <f>IF(MOD(ROW(),2)=1,'工资表'!Q$2,INDEX('工资表'!$A:$GE,INT((ROW()+3)/2),COLUMN()))</f>
        <v>0</v>
      </c>
      <c r="R22" s="13">
        <f>IF(MOD(ROW(),2)=1,'工资表'!R$2,INDEX('工资表'!$A:$GE,INT((ROW()+3)/2),COLUMN()))</f>
        <v>0</v>
      </c>
      <c r="S22" s="13">
        <f>IF(MOD(ROW(),2)=1,'工资表'!S$2,INDEX('工资表'!$A:$GE,INT((ROW()+3)/2),COLUMN()))</f>
        <v>0</v>
      </c>
      <c r="T22" s="13">
        <f>IF(MOD(ROW(),2)=1,'工资表'!T$2,INDEX('工资表'!$A:$GE,INT((ROW()+3)/2),COLUMN()))</f>
        <v>0</v>
      </c>
      <c r="U22" s="13">
        <f>IF(MOD(ROW(),2)=1,'工资表'!U$2,INDEX('工资表'!$A:$GE,INT((ROW()+3)/2),COLUMN()))</f>
        <v>0</v>
      </c>
      <c r="V22" s="13">
        <f>IF(MOD(ROW(),2)=1,'工资表'!V$2,INDEX('工资表'!$A:$GE,INT((ROW()+3)/2),COLUMN()))</f>
        <v>0</v>
      </c>
      <c r="W22" s="13">
        <f>IF(MOD(ROW(),2)=1,'工资表'!W$2,INDEX('工资表'!$A:$GE,INT((ROW()+3)/2),COLUMN()))</f>
        <v>0</v>
      </c>
      <c r="X22" s="19"/>
    </row>
    <row r="23" spans="1:24" ht="36" customHeight="1">
      <c r="A23" s="15" t="str">
        <f>IF(MOD(ROW(),2)=1,'工资表'!A$2,INDEX('工资表'!$A:$GE,INT((ROW()+3)/2),COLUMN()))</f>
        <v>职员姓名</v>
      </c>
      <c r="B23" s="16" t="str">
        <f>IF(MOD(ROW(),2)=1,'工资表'!B$2,INDEX('工资表'!$A:$GE,INT((ROW()+3)/2),COLUMN()))</f>
        <v>年  月</v>
      </c>
      <c r="C23" s="15" t="str">
        <f>IF(MOD(ROW(),2)=1,'工资表'!C$2,INDEX('工资表'!$A:$GE,INT((ROW()+3)/2),COLUMN()))</f>
        <v>基本
工资</v>
      </c>
      <c r="D23" s="15" t="str">
        <f>IF(MOD(ROW(),2)=1,'工资表'!D$2,INDEX('工资表'!$A:$GE,INT((ROW()+3)/2),COLUMN()))</f>
        <v>岗位
工资</v>
      </c>
      <c r="E23" s="15" t="str">
        <f>IF(MOD(ROW(),2)=1,'工资表'!E$2,INDEX('工资表'!$A:$GE,INT((ROW()+3)/2),COLUMN()))</f>
        <v>绩效
工资</v>
      </c>
      <c r="F23" s="15" t="str">
        <f>IF(MOD(ROW(),2)=1,'工资表'!F$2,INDEX('工资表'!$A:$GE,INT((ROW()+3)/2),COLUMN()))</f>
        <v>出勤
天数</v>
      </c>
      <c r="G23" s="15" t="str">
        <f>IF(MOD(ROW(),2)=1,'工资表'!G$2,INDEX('工资表'!$A:$GE,INT((ROW()+3)/2),COLUMN()))</f>
        <v>请假
天数</v>
      </c>
      <c r="H23" s="15" t="str">
        <f>IF(MOD(ROW(),2)=1,'工资表'!H$2,INDEX('工资表'!$A:$GE,INT((ROW()+3)/2),COLUMN()))</f>
        <v>请假
扣款</v>
      </c>
      <c r="I23" s="15" t="str">
        <f>IF(MOD(ROW(),2)=1,'工资表'!I$2,INDEX('工资表'!$A:$GE,INT((ROW()+3)/2),COLUMN()))</f>
        <v>月度
奖金</v>
      </c>
      <c r="J23" s="15" t="str">
        <f>IF(MOD(ROW(),2)=1,'工资表'!J$2,INDEX('工资表'!$A:$GE,INT((ROW()+3)/2),COLUMN()))</f>
        <v>工龄
补贴</v>
      </c>
      <c r="K23" s="15" t="str">
        <f>IF(MOD(ROW(),2)=1,'工资表'!K$2,INDEX('工资表'!$A:$GE,INT((ROW()+3)/2),COLUMN()))</f>
        <v>学历
补贴</v>
      </c>
      <c r="L23" s="15" t="str">
        <f>IF(MOD(ROW(),2)=1,'工资表'!L$2,INDEX('工资表'!$A:$GE,INT((ROW()+3)/2),COLUMN()))</f>
        <v>技能
补贴</v>
      </c>
      <c r="M23" s="15" t="str">
        <f>IF(MOD(ROW(),2)=1,'工资表'!M$2,INDEX('工资表'!$A:$GE,INT((ROW()+3)/2),COLUMN()))</f>
        <v>话费
补贴</v>
      </c>
      <c r="N23" s="15" t="str">
        <f>IF(MOD(ROW(),2)=1,'工资表'!N$2,INDEX('工资表'!$A:$GE,INT((ROW()+3)/2),COLUMN()))</f>
        <v>午餐
补贴</v>
      </c>
      <c r="O23" s="15" t="str">
        <f>IF(MOD(ROW(),2)=1,'工资表'!O$2,INDEX('工资表'!$A:$GE,INT((ROW()+3)/2),COLUMN()))</f>
        <v>交通补贴</v>
      </c>
      <c r="P23" s="15" t="str">
        <f>IF(MOD(ROW(),2)=1,'工资表'!P$2,INDEX('工资表'!$A:$GE,INT((ROW()+3)/2),COLUMN()))</f>
        <v>x</v>
      </c>
      <c r="Q23" s="15" t="str">
        <f>IF(MOD(ROW(),2)=1,'工资表'!Q$2,INDEX('工资表'!$A:$GE,INT((ROW()+3)/2),COLUMN()))</f>
        <v>y</v>
      </c>
      <c r="R23" s="15" t="str">
        <f>IF(MOD(ROW(),2)=1,'工资表'!R$2,INDEX('工资表'!$A:$GE,INT((ROW()+3)/2),COLUMN()))</f>
        <v>z</v>
      </c>
      <c r="S23" s="15" t="str">
        <f>IF(MOD(ROW(),2)=1,'工资表'!S$2,INDEX('工资表'!$A:$GE,INT((ROW()+3)/2),COLUMN()))</f>
        <v>考核扣款</v>
      </c>
      <c r="T23" s="15" t="str">
        <f>IF(MOD(ROW(),2)=1,'工资表'!T$2,INDEX('工资表'!$A:$GE,INT((ROW()+3)/2),COLUMN()))</f>
        <v>应发工资</v>
      </c>
      <c r="U23" s="15" t="str">
        <f>IF(MOD(ROW(),2)=1,'工资表'!U$2,INDEX('工资表'!$A:$GE,INT((ROW()+3)/2),COLUMN()))</f>
        <v>个人投保</v>
      </c>
      <c r="V23" s="15" t="str">
        <f>IF(MOD(ROW(),2)=1,'工资表'!V$2,INDEX('工资表'!$A:$GE,INT((ROW()+3)/2),COLUMN()))</f>
        <v>其他
代扣款</v>
      </c>
      <c r="W23" s="15" t="str">
        <f>IF(MOD(ROW(),2)=1,'工资表'!W$2,INDEX('工资表'!$A:$GE,INT((ROW()+3)/2),COLUMN()))</f>
        <v>实发工资</v>
      </c>
      <c r="X23" s="19"/>
    </row>
    <row r="24" spans="1:24" ht="36" customHeight="1">
      <c r="A24" s="13">
        <f>IF(MOD(ROW(),2)=1,'工资表'!A$2,INDEX('工资表'!$A:$GE,INT((ROW()+3)/2),COLUMN()))</f>
        <v>6</v>
      </c>
      <c r="B24" s="14">
        <f>IF(MOD(ROW(),2)=1,'工资表'!B$2,INDEX('工资表'!$A:$GE,INT((ROW()+3)/2),COLUMN()))</f>
        <v>0</v>
      </c>
      <c r="C24" s="13">
        <f>IF(MOD(ROW(),2)=1,'工资表'!C$2,INDEX('工资表'!$A:$GE,INT((ROW()+3)/2),COLUMN()))</f>
        <v>0</v>
      </c>
      <c r="D24" s="13">
        <f>IF(MOD(ROW(),2)=1,'工资表'!D$2,INDEX('工资表'!$A:$GE,INT((ROW()+3)/2),COLUMN()))</f>
        <v>0</v>
      </c>
      <c r="E24" s="13">
        <f>IF(MOD(ROW(),2)=1,'工资表'!E$2,INDEX('工资表'!$A:$GE,INT((ROW()+3)/2),COLUMN()))</f>
        <v>0</v>
      </c>
      <c r="F24" s="13">
        <f>IF(MOD(ROW(),2)=1,'工资表'!F$2,INDEX('工资表'!$A:$GE,INT((ROW()+3)/2),COLUMN()))</f>
        <v>0</v>
      </c>
      <c r="G24" s="13">
        <f>IF(MOD(ROW(),2)=1,'工资表'!G$2,INDEX('工资表'!$A:$GE,INT((ROW()+3)/2),COLUMN()))</f>
        <v>0</v>
      </c>
      <c r="H24" s="13">
        <f>IF(MOD(ROW(),2)=1,'工资表'!H$2,INDEX('工资表'!$A:$GE,INT((ROW()+3)/2),COLUMN()))</f>
        <v>0</v>
      </c>
      <c r="I24" s="13">
        <f>IF(MOD(ROW(),2)=1,'工资表'!I$2,INDEX('工资表'!$A:$GE,INT((ROW()+3)/2),COLUMN()))</f>
        <v>0</v>
      </c>
      <c r="J24" s="13">
        <f>IF(MOD(ROW(),2)=1,'工资表'!J$2,INDEX('工资表'!$A:$GE,INT((ROW()+3)/2),COLUMN()))</f>
        <v>0</v>
      </c>
      <c r="K24" s="13">
        <f>IF(MOD(ROW(),2)=1,'工资表'!K$2,INDEX('工资表'!$A:$GE,INT((ROW()+3)/2),COLUMN()))</f>
        <v>0</v>
      </c>
      <c r="L24" s="13">
        <f>IF(MOD(ROW(),2)=1,'工资表'!L$2,INDEX('工资表'!$A:$GE,INT((ROW()+3)/2),COLUMN()))</f>
        <v>0</v>
      </c>
      <c r="M24" s="13">
        <f>IF(MOD(ROW(),2)=1,'工资表'!M$2,INDEX('工资表'!$A:$GE,INT((ROW()+3)/2),COLUMN()))</f>
        <v>0</v>
      </c>
      <c r="N24" s="13">
        <f>IF(MOD(ROW(),2)=1,'工资表'!N$2,INDEX('工资表'!$A:$GE,INT((ROW()+3)/2),COLUMN()))</f>
        <v>0</v>
      </c>
      <c r="O24" s="13">
        <f>IF(MOD(ROW(),2)=1,'工资表'!O$2,INDEX('工资表'!$A:$GE,INT((ROW()+3)/2),COLUMN()))</f>
        <v>0</v>
      </c>
      <c r="P24" s="13">
        <f>IF(MOD(ROW(),2)=1,'工资表'!P$2,INDEX('工资表'!$A:$GE,INT((ROW()+3)/2),COLUMN()))</f>
        <v>0</v>
      </c>
      <c r="Q24" s="13">
        <f>IF(MOD(ROW(),2)=1,'工资表'!Q$2,INDEX('工资表'!$A:$GE,INT((ROW()+3)/2),COLUMN()))</f>
        <v>0</v>
      </c>
      <c r="R24" s="13">
        <f>IF(MOD(ROW(),2)=1,'工资表'!R$2,INDEX('工资表'!$A:$GE,INT((ROW()+3)/2),COLUMN()))</f>
        <v>0</v>
      </c>
      <c r="S24" s="13">
        <f>IF(MOD(ROW(),2)=1,'工资表'!S$2,INDEX('工资表'!$A:$GE,INT((ROW()+3)/2),COLUMN()))</f>
        <v>0</v>
      </c>
      <c r="T24" s="13">
        <f>IF(MOD(ROW(),2)=1,'工资表'!T$2,INDEX('工资表'!$A:$GE,INT((ROW()+3)/2),COLUMN()))</f>
        <v>0</v>
      </c>
      <c r="U24" s="13">
        <f>IF(MOD(ROW(),2)=1,'工资表'!U$2,INDEX('工资表'!$A:$GE,INT((ROW()+3)/2),COLUMN()))</f>
        <v>0</v>
      </c>
      <c r="V24" s="13">
        <f>IF(MOD(ROW(),2)=1,'工资表'!V$2,INDEX('工资表'!$A:$GE,INT((ROW()+3)/2),COLUMN()))</f>
        <v>0</v>
      </c>
      <c r="W24" s="13">
        <f>IF(MOD(ROW(),2)=1,'工资表'!W$2,INDEX('工资表'!$A:$GE,INT((ROW()+3)/2),COLUMN()))</f>
        <v>0</v>
      </c>
      <c r="X24" s="19"/>
    </row>
    <row r="25" spans="1:24" s="3" customFormat="1" ht="36" customHeight="1">
      <c r="A25" s="15" t="str">
        <f>IF(MOD(ROW(),2)=1,'工资表'!A$2,INDEX('工资表'!$A:$GE,INT((ROW()+3)/2),COLUMN()))</f>
        <v>职员姓名</v>
      </c>
      <c r="B25" s="16" t="str">
        <f>IF(MOD(ROW(),2)=1,'工资表'!B$2,INDEX('工资表'!$A:$GE,INT((ROW()+3)/2),COLUMN()))</f>
        <v>年  月</v>
      </c>
      <c r="C25" s="15" t="str">
        <f>IF(MOD(ROW(),2)=1,'工资表'!C$2,INDEX('工资表'!$A:$GE,INT((ROW()+3)/2),COLUMN()))</f>
        <v>基本
工资</v>
      </c>
      <c r="D25" s="15" t="str">
        <f>IF(MOD(ROW(),2)=1,'工资表'!D$2,INDEX('工资表'!$A:$GE,INT((ROW()+3)/2),COLUMN()))</f>
        <v>岗位
工资</v>
      </c>
      <c r="E25" s="15" t="str">
        <f>IF(MOD(ROW(),2)=1,'工资表'!E$2,INDEX('工资表'!$A:$GE,INT((ROW()+3)/2),COLUMN()))</f>
        <v>绩效
工资</v>
      </c>
      <c r="F25" s="15" t="str">
        <f>IF(MOD(ROW(),2)=1,'工资表'!F$2,INDEX('工资表'!$A:$GE,INT((ROW()+3)/2),COLUMN()))</f>
        <v>出勤
天数</v>
      </c>
      <c r="G25" s="15" t="str">
        <f>IF(MOD(ROW(),2)=1,'工资表'!G$2,INDEX('工资表'!$A:$GE,INT((ROW()+3)/2),COLUMN()))</f>
        <v>请假
天数</v>
      </c>
      <c r="H25" s="15" t="str">
        <f>IF(MOD(ROW(),2)=1,'工资表'!H$2,INDEX('工资表'!$A:$GE,INT((ROW()+3)/2),COLUMN()))</f>
        <v>请假
扣款</v>
      </c>
      <c r="I25" s="15" t="str">
        <f>IF(MOD(ROW(),2)=1,'工资表'!I$2,INDEX('工资表'!$A:$GE,INT((ROW()+3)/2),COLUMN()))</f>
        <v>月度
奖金</v>
      </c>
      <c r="J25" s="15" t="str">
        <f>IF(MOD(ROW(),2)=1,'工资表'!J$2,INDEX('工资表'!$A:$GE,INT((ROW()+3)/2),COLUMN()))</f>
        <v>工龄
补贴</v>
      </c>
      <c r="K25" s="15" t="str">
        <f>IF(MOD(ROW(),2)=1,'工资表'!K$2,INDEX('工资表'!$A:$GE,INT((ROW()+3)/2),COLUMN()))</f>
        <v>学历
补贴</v>
      </c>
      <c r="L25" s="15" t="str">
        <f>IF(MOD(ROW(),2)=1,'工资表'!L$2,INDEX('工资表'!$A:$GE,INT((ROW()+3)/2),COLUMN()))</f>
        <v>技能
补贴</v>
      </c>
      <c r="M25" s="15" t="str">
        <f>IF(MOD(ROW(),2)=1,'工资表'!M$2,INDEX('工资表'!$A:$GE,INT((ROW()+3)/2),COLUMN()))</f>
        <v>话费
补贴</v>
      </c>
      <c r="N25" s="15" t="str">
        <f>IF(MOD(ROW(),2)=1,'工资表'!N$2,INDEX('工资表'!$A:$GE,INT((ROW()+3)/2),COLUMN()))</f>
        <v>午餐
补贴</v>
      </c>
      <c r="O25" s="15" t="str">
        <f>IF(MOD(ROW(),2)=1,'工资表'!O$2,INDEX('工资表'!$A:$GE,INT((ROW()+3)/2),COLUMN()))</f>
        <v>交通补贴</v>
      </c>
      <c r="P25" s="15" t="str">
        <f>IF(MOD(ROW(),2)=1,'工资表'!P$2,INDEX('工资表'!$A:$GE,INT((ROW()+3)/2),COLUMN()))</f>
        <v>x</v>
      </c>
      <c r="Q25" s="15" t="str">
        <f>IF(MOD(ROW(),2)=1,'工资表'!Q$2,INDEX('工资表'!$A:$GE,INT((ROW()+3)/2),COLUMN()))</f>
        <v>y</v>
      </c>
      <c r="R25" s="15" t="str">
        <f>IF(MOD(ROW(),2)=1,'工资表'!R$2,INDEX('工资表'!$A:$GE,INT((ROW()+3)/2),COLUMN()))</f>
        <v>z</v>
      </c>
      <c r="S25" s="15" t="str">
        <f>IF(MOD(ROW(),2)=1,'工资表'!S$2,INDEX('工资表'!$A:$GE,INT((ROW()+3)/2),COLUMN()))</f>
        <v>考核扣款</v>
      </c>
      <c r="T25" s="15" t="str">
        <f>IF(MOD(ROW(),2)=1,'工资表'!T$2,INDEX('工资表'!$A:$GE,INT((ROW()+3)/2),COLUMN()))</f>
        <v>应发工资</v>
      </c>
      <c r="U25" s="15" t="str">
        <f>IF(MOD(ROW(),2)=1,'工资表'!U$2,INDEX('工资表'!$A:$GE,INT((ROW()+3)/2),COLUMN()))</f>
        <v>个人投保</v>
      </c>
      <c r="V25" s="15" t="str">
        <f>IF(MOD(ROW(),2)=1,'工资表'!V$2,INDEX('工资表'!$A:$GE,INT((ROW()+3)/2),COLUMN()))</f>
        <v>其他
代扣款</v>
      </c>
      <c r="W25" s="15" t="str">
        <f>IF(MOD(ROW(),2)=1,'工资表'!W$2,INDEX('工资表'!$A:$GE,INT((ROW()+3)/2),COLUMN()))</f>
        <v>实发工资</v>
      </c>
      <c r="X25" s="20"/>
    </row>
    <row r="26" spans="1:24" ht="36" customHeight="1">
      <c r="A26" s="13">
        <f>IF(MOD(ROW(),2)=1,'工资表'!A$2,INDEX('工资表'!$A:$GE,INT((ROW()+3)/2),COLUMN()))</f>
        <v>7</v>
      </c>
      <c r="B26" s="14">
        <f>IF(MOD(ROW(),2)=1,'工资表'!B$2,INDEX('工资表'!$A:$GE,INT((ROW()+3)/2),COLUMN()))</f>
        <v>0</v>
      </c>
      <c r="C26" s="13">
        <f>IF(MOD(ROW(),2)=1,'工资表'!C$2,INDEX('工资表'!$A:$GE,INT((ROW()+3)/2),COLUMN()))</f>
        <v>0</v>
      </c>
      <c r="D26" s="13">
        <f>IF(MOD(ROW(),2)=1,'工资表'!D$2,INDEX('工资表'!$A:$GE,INT((ROW()+3)/2),COLUMN()))</f>
        <v>0</v>
      </c>
      <c r="E26" s="13">
        <f>IF(MOD(ROW(),2)=1,'工资表'!E$2,INDEX('工资表'!$A:$GE,INT((ROW()+3)/2),COLUMN()))</f>
        <v>0</v>
      </c>
      <c r="F26" s="13">
        <f>IF(MOD(ROW(),2)=1,'工资表'!F$2,INDEX('工资表'!$A:$GE,INT((ROW()+3)/2),COLUMN()))</f>
        <v>0</v>
      </c>
      <c r="G26" s="13">
        <f>IF(MOD(ROW(),2)=1,'工资表'!G$2,INDEX('工资表'!$A:$GE,INT((ROW()+3)/2),COLUMN()))</f>
        <v>0</v>
      </c>
      <c r="H26" s="13">
        <f>IF(MOD(ROW(),2)=1,'工资表'!H$2,INDEX('工资表'!$A:$GE,INT((ROW()+3)/2),COLUMN()))</f>
        <v>0</v>
      </c>
      <c r="I26" s="13">
        <f>IF(MOD(ROW(),2)=1,'工资表'!I$2,INDEX('工资表'!$A:$GE,INT((ROW()+3)/2),COLUMN()))</f>
        <v>0</v>
      </c>
      <c r="J26" s="13">
        <f>IF(MOD(ROW(),2)=1,'工资表'!J$2,INDEX('工资表'!$A:$GE,INT((ROW()+3)/2),COLUMN()))</f>
        <v>0</v>
      </c>
      <c r="K26" s="13">
        <f>IF(MOD(ROW(),2)=1,'工资表'!K$2,INDEX('工资表'!$A:$GE,INT((ROW()+3)/2),COLUMN()))</f>
        <v>0</v>
      </c>
      <c r="L26" s="13">
        <f>IF(MOD(ROW(),2)=1,'工资表'!L$2,INDEX('工资表'!$A:$GE,INT((ROW()+3)/2),COLUMN()))</f>
        <v>0</v>
      </c>
      <c r="M26" s="13">
        <f>IF(MOD(ROW(),2)=1,'工资表'!M$2,INDEX('工资表'!$A:$GE,INT((ROW()+3)/2),COLUMN()))</f>
        <v>0</v>
      </c>
      <c r="N26" s="13">
        <f>IF(MOD(ROW(),2)=1,'工资表'!N$2,INDEX('工资表'!$A:$GE,INT((ROW()+3)/2),COLUMN()))</f>
        <v>0</v>
      </c>
      <c r="O26" s="13">
        <f>IF(MOD(ROW(),2)=1,'工资表'!O$2,INDEX('工资表'!$A:$GE,INT((ROW()+3)/2),COLUMN()))</f>
        <v>0</v>
      </c>
      <c r="P26" s="13">
        <f>IF(MOD(ROW(),2)=1,'工资表'!P$2,INDEX('工资表'!$A:$GE,INT((ROW()+3)/2),COLUMN()))</f>
        <v>0</v>
      </c>
      <c r="Q26" s="13">
        <f>IF(MOD(ROW(),2)=1,'工资表'!Q$2,INDEX('工资表'!$A:$GE,INT((ROW()+3)/2),COLUMN()))</f>
        <v>0</v>
      </c>
      <c r="R26" s="13">
        <f>IF(MOD(ROW(),2)=1,'工资表'!R$2,INDEX('工资表'!$A:$GE,INT((ROW()+3)/2),COLUMN()))</f>
        <v>0</v>
      </c>
      <c r="S26" s="13">
        <f>IF(MOD(ROW(),2)=1,'工资表'!S$2,INDEX('工资表'!$A:$GE,INT((ROW()+3)/2),COLUMN()))</f>
        <v>0</v>
      </c>
      <c r="T26" s="13">
        <f>IF(MOD(ROW(),2)=1,'工资表'!T$2,INDEX('工资表'!$A:$GE,INT((ROW()+3)/2),COLUMN()))</f>
        <v>0</v>
      </c>
      <c r="U26" s="13">
        <f>IF(MOD(ROW(),2)=1,'工资表'!U$2,INDEX('工资表'!$A:$GE,INT((ROW()+3)/2),COLUMN()))</f>
        <v>0</v>
      </c>
      <c r="V26" s="13">
        <f>IF(MOD(ROW(),2)=1,'工资表'!V$2,INDEX('工资表'!$A:$GE,INT((ROW()+3)/2),COLUMN()))</f>
        <v>0</v>
      </c>
      <c r="W26" s="13">
        <f>IF(MOD(ROW(),2)=1,'工资表'!W$2,INDEX('工资表'!$A:$GE,INT((ROW()+3)/2),COLUMN()))</f>
        <v>0</v>
      </c>
      <c r="X26" s="19"/>
    </row>
    <row r="27" spans="1:24" ht="36" customHeight="1">
      <c r="A27" s="15" t="str">
        <f>IF(MOD(ROW(),2)=1,'工资表'!A$2,INDEX('工资表'!$A:$GE,INT((ROW()+3)/2),COLUMN()))</f>
        <v>职员姓名</v>
      </c>
      <c r="B27" s="16" t="str">
        <f>IF(MOD(ROW(),2)=1,'工资表'!B$2,INDEX('工资表'!$A:$GE,INT((ROW()+3)/2),COLUMN()))</f>
        <v>年  月</v>
      </c>
      <c r="C27" s="15" t="str">
        <f>IF(MOD(ROW(),2)=1,'工资表'!C$2,INDEX('工资表'!$A:$GE,INT((ROW()+3)/2),COLUMN()))</f>
        <v>基本
工资</v>
      </c>
      <c r="D27" s="15" t="str">
        <f>IF(MOD(ROW(),2)=1,'工资表'!D$2,INDEX('工资表'!$A:$GE,INT((ROW()+3)/2),COLUMN()))</f>
        <v>岗位
工资</v>
      </c>
      <c r="E27" s="15" t="str">
        <f>IF(MOD(ROW(),2)=1,'工资表'!E$2,INDEX('工资表'!$A:$GE,INT((ROW()+3)/2),COLUMN()))</f>
        <v>绩效
工资</v>
      </c>
      <c r="F27" s="15" t="str">
        <f>IF(MOD(ROW(),2)=1,'工资表'!F$2,INDEX('工资表'!$A:$GE,INT((ROW()+3)/2),COLUMN()))</f>
        <v>出勤
天数</v>
      </c>
      <c r="G27" s="15" t="str">
        <f>IF(MOD(ROW(),2)=1,'工资表'!G$2,INDEX('工资表'!$A:$GE,INT((ROW()+3)/2),COLUMN()))</f>
        <v>请假
天数</v>
      </c>
      <c r="H27" s="15" t="str">
        <f>IF(MOD(ROW(),2)=1,'工资表'!H$2,INDEX('工资表'!$A:$GE,INT((ROW()+3)/2),COLUMN()))</f>
        <v>请假
扣款</v>
      </c>
      <c r="I27" s="15" t="str">
        <f>IF(MOD(ROW(),2)=1,'工资表'!I$2,INDEX('工资表'!$A:$GE,INT((ROW()+3)/2),COLUMN()))</f>
        <v>月度
奖金</v>
      </c>
      <c r="J27" s="15" t="str">
        <f>IF(MOD(ROW(),2)=1,'工资表'!J$2,INDEX('工资表'!$A:$GE,INT((ROW()+3)/2),COLUMN()))</f>
        <v>工龄
补贴</v>
      </c>
      <c r="K27" s="15" t="str">
        <f>IF(MOD(ROW(),2)=1,'工资表'!K$2,INDEX('工资表'!$A:$GE,INT((ROW()+3)/2),COLUMN()))</f>
        <v>学历
补贴</v>
      </c>
      <c r="L27" s="15" t="str">
        <f>IF(MOD(ROW(),2)=1,'工资表'!L$2,INDEX('工资表'!$A:$GE,INT((ROW()+3)/2),COLUMN()))</f>
        <v>技能
补贴</v>
      </c>
      <c r="M27" s="15" t="str">
        <f>IF(MOD(ROW(),2)=1,'工资表'!M$2,INDEX('工资表'!$A:$GE,INT((ROW()+3)/2),COLUMN()))</f>
        <v>话费
补贴</v>
      </c>
      <c r="N27" s="15" t="str">
        <f>IF(MOD(ROW(),2)=1,'工资表'!N$2,INDEX('工资表'!$A:$GE,INT((ROW()+3)/2),COLUMN()))</f>
        <v>午餐
补贴</v>
      </c>
      <c r="O27" s="15" t="str">
        <f>IF(MOD(ROW(),2)=1,'工资表'!O$2,INDEX('工资表'!$A:$GE,INT((ROW()+3)/2),COLUMN()))</f>
        <v>交通补贴</v>
      </c>
      <c r="P27" s="15" t="str">
        <f>IF(MOD(ROW(),2)=1,'工资表'!P$2,INDEX('工资表'!$A:$GE,INT((ROW()+3)/2),COLUMN()))</f>
        <v>x</v>
      </c>
      <c r="Q27" s="15" t="str">
        <f>IF(MOD(ROW(),2)=1,'工资表'!Q$2,INDEX('工资表'!$A:$GE,INT((ROW()+3)/2),COLUMN()))</f>
        <v>y</v>
      </c>
      <c r="R27" s="15" t="str">
        <f>IF(MOD(ROW(),2)=1,'工资表'!R$2,INDEX('工资表'!$A:$GE,INT((ROW()+3)/2),COLUMN()))</f>
        <v>z</v>
      </c>
      <c r="S27" s="15" t="str">
        <f>IF(MOD(ROW(),2)=1,'工资表'!S$2,INDEX('工资表'!$A:$GE,INT((ROW()+3)/2),COLUMN()))</f>
        <v>考核扣款</v>
      </c>
      <c r="T27" s="15" t="str">
        <f>IF(MOD(ROW(),2)=1,'工资表'!T$2,INDEX('工资表'!$A:$GE,INT((ROW()+3)/2),COLUMN()))</f>
        <v>应发工资</v>
      </c>
      <c r="U27" s="15" t="str">
        <f>IF(MOD(ROW(),2)=1,'工资表'!U$2,INDEX('工资表'!$A:$GE,INT((ROW()+3)/2),COLUMN()))</f>
        <v>个人投保</v>
      </c>
      <c r="V27" s="15" t="str">
        <f>IF(MOD(ROW(),2)=1,'工资表'!V$2,INDEX('工资表'!$A:$GE,INT((ROW()+3)/2),COLUMN()))</f>
        <v>其他
代扣款</v>
      </c>
      <c r="W27" s="15" t="str">
        <f>IF(MOD(ROW(),2)=1,'工资表'!W$2,INDEX('工资表'!$A:$GE,INT((ROW()+3)/2),COLUMN()))</f>
        <v>实发工资</v>
      </c>
      <c r="X27" s="19"/>
    </row>
    <row r="28" spans="1:24" ht="36" customHeight="1">
      <c r="A28" s="13">
        <f>IF(MOD(ROW(),2)=1,'工资表'!A$2,INDEX('工资表'!$A:$GE,INT((ROW()+3)/2),COLUMN()))</f>
        <v>8</v>
      </c>
      <c r="B28" s="14">
        <f>IF(MOD(ROW(),2)=1,'工资表'!B$2,INDEX('工资表'!$A:$GE,INT((ROW()+3)/2),COLUMN()))</f>
        <v>0</v>
      </c>
      <c r="C28" s="13">
        <f>IF(MOD(ROW(),2)=1,'工资表'!C$2,INDEX('工资表'!$A:$GE,INT((ROW()+3)/2),COLUMN()))</f>
        <v>0</v>
      </c>
      <c r="D28" s="13">
        <f>IF(MOD(ROW(),2)=1,'工资表'!D$2,INDEX('工资表'!$A:$GE,INT((ROW()+3)/2),COLUMN()))</f>
        <v>0</v>
      </c>
      <c r="E28" s="13">
        <f>IF(MOD(ROW(),2)=1,'工资表'!E$2,INDEX('工资表'!$A:$GE,INT((ROW()+3)/2),COLUMN()))</f>
        <v>0</v>
      </c>
      <c r="F28" s="13">
        <f>IF(MOD(ROW(),2)=1,'工资表'!F$2,INDEX('工资表'!$A:$GE,INT((ROW()+3)/2),COLUMN()))</f>
        <v>0</v>
      </c>
      <c r="G28" s="13">
        <f>IF(MOD(ROW(),2)=1,'工资表'!G$2,INDEX('工资表'!$A:$GE,INT((ROW()+3)/2),COLUMN()))</f>
        <v>0</v>
      </c>
      <c r="H28" s="13">
        <f>IF(MOD(ROW(),2)=1,'工资表'!H$2,INDEX('工资表'!$A:$GE,INT((ROW()+3)/2),COLUMN()))</f>
        <v>0</v>
      </c>
      <c r="I28" s="13">
        <f>IF(MOD(ROW(),2)=1,'工资表'!I$2,INDEX('工资表'!$A:$GE,INT((ROW()+3)/2),COLUMN()))</f>
        <v>0</v>
      </c>
      <c r="J28" s="13">
        <f>IF(MOD(ROW(),2)=1,'工资表'!J$2,INDEX('工资表'!$A:$GE,INT((ROW()+3)/2),COLUMN()))</f>
        <v>0</v>
      </c>
      <c r="K28" s="13">
        <f>IF(MOD(ROW(),2)=1,'工资表'!K$2,INDEX('工资表'!$A:$GE,INT((ROW()+3)/2),COLUMN()))</f>
        <v>0</v>
      </c>
      <c r="L28" s="13">
        <f>IF(MOD(ROW(),2)=1,'工资表'!L$2,INDEX('工资表'!$A:$GE,INT((ROW()+3)/2),COLUMN()))</f>
        <v>0</v>
      </c>
      <c r="M28" s="13">
        <f>IF(MOD(ROW(),2)=1,'工资表'!M$2,INDEX('工资表'!$A:$GE,INT((ROW()+3)/2),COLUMN()))</f>
        <v>0</v>
      </c>
      <c r="N28" s="13">
        <f>IF(MOD(ROW(),2)=1,'工资表'!N$2,INDEX('工资表'!$A:$GE,INT((ROW()+3)/2),COLUMN()))</f>
        <v>0</v>
      </c>
      <c r="O28" s="13">
        <f>IF(MOD(ROW(),2)=1,'工资表'!O$2,INDEX('工资表'!$A:$GE,INT((ROW()+3)/2),COLUMN()))</f>
        <v>0</v>
      </c>
      <c r="P28" s="13">
        <f>IF(MOD(ROW(),2)=1,'工资表'!P$2,INDEX('工资表'!$A:$GE,INT((ROW()+3)/2),COLUMN()))</f>
        <v>0</v>
      </c>
      <c r="Q28" s="13">
        <f>IF(MOD(ROW(),2)=1,'工资表'!Q$2,INDEX('工资表'!$A:$GE,INT((ROW()+3)/2),COLUMN()))</f>
        <v>0</v>
      </c>
      <c r="R28" s="13">
        <f>IF(MOD(ROW(),2)=1,'工资表'!R$2,INDEX('工资表'!$A:$GE,INT((ROW()+3)/2),COLUMN()))</f>
        <v>0</v>
      </c>
      <c r="S28" s="13">
        <f>IF(MOD(ROW(),2)=1,'工资表'!S$2,INDEX('工资表'!$A:$GE,INT((ROW()+3)/2),COLUMN()))</f>
        <v>0</v>
      </c>
      <c r="T28" s="13">
        <f>IF(MOD(ROW(),2)=1,'工资表'!T$2,INDEX('工资表'!$A:$GE,INT((ROW()+3)/2),COLUMN()))</f>
        <v>0</v>
      </c>
      <c r="U28" s="13">
        <f>IF(MOD(ROW(),2)=1,'工资表'!U$2,INDEX('工资表'!$A:$GE,INT((ROW()+3)/2),COLUMN()))</f>
        <v>0</v>
      </c>
      <c r="V28" s="13">
        <f>IF(MOD(ROW(),2)=1,'工资表'!V$2,INDEX('工资表'!$A:$GE,INT((ROW()+3)/2),COLUMN()))</f>
        <v>0</v>
      </c>
      <c r="W28" s="13">
        <f>IF(MOD(ROW(),2)=1,'工资表'!W$2,INDEX('工资表'!$A:$GE,INT((ROW()+3)/2),COLUMN()))</f>
        <v>0</v>
      </c>
      <c r="X28" s="19"/>
    </row>
    <row r="29" spans="1:24" ht="36" customHeight="1">
      <c r="A29" s="15" t="str">
        <f>IF(MOD(ROW(),2)=1,'工资表'!A$2,INDEX('工资表'!$A:$GE,INT((ROW()+3)/2),COLUMN()))</f>
        <v>职员姓名</v>
      </c>
      <c r="B29" s="16" t="str">
        <f>IF(MOD(ROW(),2)=1,'工资表'!B$2,INDEX('工资表'!$A:$GE,INT((ROW()+3)/2),COLUMN()))</f>
        <v>年  月</v>
      </c>
      <c r="C29" s="15" t="str">
        <f>IF(MOD(ROW(),2)=1,'工资表'!C$2,INDEX('工资表'!$A:$GE,INT((ROW()+3)/2),COLUMN()))</f>
        <v>基本
工资</v>
      </c>
      <c r="D29" s="15" t="str">
        <f>IF(MOD(ROW(),2)=1,'工资表'!D$2,INDEX('工资表'!$A:$GE,INT((ROW()+3)/2),COLUMN()))</f>
        <v>岗位
工资</v>
      </c>
      <c r="E29" s="15" t="str">
        <f>IF(MOD(ROW(),2)=1,'工资表'!E$2,INDEX('工资表'!$A:$GE,INT((ROW()+3)/2),COLUMN()))</f>
        <v>绩效
工资</v>
      </c>
      <c r="F29" s="15" t="str">
        <f>IF(MOD(ROW(),2)=1,'工资表'!F$2,INDEX('工资表'!$A:$GE,INT((ROW()+3)/2),COLUMN()))</f>
        <v>出勤
天数</v>
      </c>
      <c r="G29" s="15" t="str">
        <f>IF(MOD(ROW(),2)=1,'工资表'!G$2,INDEX('工资表'!$A:$GE,INT((ROW()+3)/2),COLUMN()))</f>
        <v>请假
天数</v>
      </c>
      <c r="H29" s="15" t="str">
        <f>IF(MOD(ROW(),2)=1,'工资表'!H$2,INDEX('工资表'!$A:$GE,INT((ROW()+3)/2),COLUMN()))</f>
        <v>请假
扣款</v>
      </c>
      <c r="I29" s="15" t="str">
        <f>IF(MOD(ROW(),2)=1,'工资表'!I$2,INDEX('工资表'!$A:$GE,INT((ROW()+3)/2),COLUMN()))</f>
        <v>月度
奖金</v>
      </c>
      <c r="J29" s="15" t="str">
        <f>IF(MOD(ROW(),2)=1,'工资表'!J$2,INDEX('工资表'!$A:$GE,INT((ROW()+3)/2),COLUMN()))</f>
        <v>工龄
补贴</v>
      </c>
      <c r="K29" s="15" t="str">
        <f>IF(MOD(ROW(),2)=1,'工资表'!K$2,INDEX('工资表'!$A:$GE,INT((ROW()+3)/2),COLUMN()))</f>
        <v>学历
补贴</v>
      </c>
      <c r="L29" s="15" t="str">
        <f>IF(MOD(ROW(),2)=1,'工资表'!L$2,INDEX('工资表'!$A:$GE,INT((ROW()+3)/2),COLUMN()))</f>
        <v>技能
补贴</v>
      </c>
      <c r="M29" s="15" t="str">
        <f>IF(MOD(ROW(),2)=1,'工资表'!M$2,INDEX('工资表'!$A:$GE,INT((ROW()+3)/2),COLUMN()))</f>
        <v>话费
补贴</v>
      </c>
      <c r="N29" s="15" t="str">
        <f>IF(MOD(ROW(),2)=1,'工资表'!N$2,INDEX('工资表'!$A:$GE,INT((ROW()+3)/2),COLUMN()))</f>
        <v>午餐
补贴</v>
      </c>
      <c r="O29" s="15" t="str">
        <f>IF(MOD(ROW(),2)=1,'工资表'!O$2,INDEX('工资表'!$A:$GE,INT((ROW()+3)/2),COLUMN()))</f>
        <v>交通补贴</v>
      </c>
      <c r="P29" s="15" t="str">
        <f>IF(MOD(ROW(),2)=1,'工资表'!P$2,INDEX('工资表'!$A:$GE,INT((ROW()+3)/2),COLUMN()))</f>
        <v>x</v>
      </c>
      <c r="Q29" s="15" t="str">
        <f>IF(MOD(ROW(),2)=1,'工资表'!Q$2,INDEX('工资表'!$A:$GE,INT((ROW()+3)/2),COLUMN()))</f>
        <v>y</v>
      </c>
      <c r="R29" s="15" t="str">
        <f>IF(MOD(ROW(),2)=1,'工资表'!R$2,INDEX('工资表'!$A:$GE,INT((ROW()+3)/2),COLUMN()))</f>
        <v>z</v>
      </c>
      <c r="S29" s="15" t="str">
        <f>IF(MOD(ROW(),2)=1,'工资表'!S$2,INDEX('工资表'!$A:$GE,INT((ROW()+3)/2),COLUMN()))</f>
        <v>考核扣款</v>
      </c>
      <c r="T29" s="15" t="str">
        <f>IF(MOD(ROW(),2)=1,'工资表'!T$2,INDEX('工资表'!$A:$GE,INT((ROW()+3)/2),COLUMN()))</f>
        <v>应发工资</v>
      </c>
      <c r="U29" s="15" t="str">
        <f>IF(MOD(ROW(),2)=1,'工资表'!U$2,INDEX('工资表'!$A:$GE,INT((ROW()+3)/2),COLUMN()))</f>
        <v>个人投保</v>
      </c>
      <c r="V29" s="15" t="str">
        <f>IF(MOD(ROW(),2)=1,'工资表'!V$2,INDEX('工资表'!$A:$GE,INT((ROW()+3)/2),COLUMN()))</f>
        <v>其他
代扣款</v>
      </c>
      <c r="W29" s="15" t="str">
        <f>IF(MOD(ROW(),2)=1,'工资表'!W$2,INDEX('工资表'!$A:$GE,INT((ROW()+3)/2),COLUMN()))</f>
        <v>实发工资</v>
      </c>
      <c r="X29" s="19"/>
    </row>
    <row r="30" spans="1:24" ht="36" customHeight="1">
      <c r="A30" s="13">
        <f>IF(MOD(ROW(),2)=1,'工资表'!A$2,INDEX('工资表'!$A:$GE,INT((ROW()+3)/2),COLUMN()))</f>
        <v>9</v>
      </c>
      <c r="B30" s="14">
        <f>IF(MOD(ROW(),2)=1,'工资表'!B$2,INDEX('工资表'!$A:$GE,INT((ROW()+3)/2),COLUMN()))</f>
        <v>0</v>
      </c>
      <c r="C30" s="13">
        <f>IF(MOD(ROW(),2)=1,'工资表'!C$2,INDEX('工资表'!$A:$GE,INT((ROW()+3)/2),COLUMN()))</f>
        <v>0</v>
      </c>
      <c r="D30" s="13">
        <f>IF(MOD(ROW(),2)=1,'工资表'!D$2,INDEX('工资表'!$A:$GE,INT((ROW()+3)/2),COLUMN()))</f>
        <v>0</v>
      </c>
      <c r="E30" s="13">
        <f>IF(MOD(ROW(),2)=1,'工资表'!E$2,INDEX('工资表'!$A:$GE,INT((ROW()+3)/2),COLUMN()))</f>
        <v>0</v>
      </c>
      <c r="F30" s="13">
        <f>IF(MOD(ROW(),2)=1,'工资表'!F$2,INDEX('工资表'!$A:$GE,INT((ROW()+3)/2),COLUMN()))</f>
        <v>0</v>
      </c>
      <c r="G30" s="13">
        <f>IF(MOD(ROW(),2)=1,'工资表'!G$2,INDEX('工资表'!$A:$GE,INT((ROW()+3)/2),COLUMN()))</f>
        <v>0</v>
      </c>
      <c r="H30" s="13">
        <f>IF(MOD(ROW(),2)=1,'工资表'!H$2,INDEX('工资表'!$A:$GE,INT((ROW()+3)/2),COLUMN()))</f>
        <v>0</v>
      </c>
      <c r="I30" s="13">
        <f>IF(MOD(ROW(),2)=1,'工资表'!I$2,INDEX('工资表'!$A:$GE,INT((ROW()+3)/2),COLUMN()))</f>
        <v>0</v>
      </c>
      <c r="J30" s="13">
        <f>IF(MOD(ROW(),2)=1,'工资表'!J$2,INDEX('工资表'!$A:$GE,INT((ROW()+3)/2),COLUMN()))</f>
        <v>0</v>
      </c>
      <c r="K30" s="13">
        <f>IF(MOD(ROW(),2)=1,'工资表'!K$2,INDEX('工资表'!$A:$GE,INT((ROW()+3)/2),COLUMN()))</f>
        <v>0</v>
      </c>
      <c r="L30" s="13">
        <f>IF(MOD(ROW(),2)=1,'工资表'!L$2,INDEX('工资表'!$A:$GE,INT((ROW()+3)/2),COLUMN()))</f>
        <v>0</v>
      </c>
      <c r="M30" s="13">
        <f>IF(MOD(ROW(),2)=1,'工资表'!M$2,INDEX('工资表'!$A:$GE,INT((ROW()+3)/2),COLUMN()))</f>
        <v>0</v>
      </c>
      <c r="N30" s="13">
        <f>IF(MOD(ROW(),2)=1,'工资表'!N$2,INDEX('工资表'!$A:$GE,INT((ROW()+3)/2),COLUMN()))</f>
        <v>0</v>
      </c>
      <c r="O30" s="13">
        <f>IF(MOD(ROW(),2)=1,'工资表'!O$2,INDEX('工资表'!$A:$GE,INT((ROW()+3)/2),COLUMN()))</f>
        <v>0</v>
      </c>
      <c r="P30" s="13">
        <f>IF(MOD(ROW(),2)=1,'工资表'!P$2,INDEX('工资表'!$A:$GE,INT((ROW()+3)/2),COLUMN()))</f>
        <v>0</v>
      </c>
      <c r="Q30" s="13">
        <f>IF(MOD(ROW(),2)=1,'工资表'!Q$2,INDEX('工资表'!$A:$GE,INT((ROW()+3)/2),COLUMN()))</f>
        <v>0</v>
      </c>
      <c r="R30" s="13">
        <f>IF(MOD(ROW(),2)=1,'工资表'!R$2,INDEX('工资表'!$A:$GE,INT((ROW()+3)/2),COLUMN()))</f>
        <v>0</v>
      </c>
      <c r="S30" s="13">
        <f>IF(MOD(ROW(),2)=1,'工资表'!S$2,INDEX('工资表'!$A:$GE,INT((ROW()+3)/2),COLUMN()))</f>
        <v>0</v>
      </c>
      <c r="T30" s="13">
        <f>IF(MOD(ROW(),2)=1,'工资表'!T$2,INDEX('工资表'!$A:$GE,INT((ROW()+3)/2),COLUMN()))</f>
        <v>0</v>
      </c>
      <c r="U30" s="13">
        <f>IF(MOD(ROW(),2)=1,'工资表'!U$2,INDEX('工资表'!$A:$GE,INT((ROW()+3)/2),COLUMN()))</f>
        <v>0</v>
      </c>
      <c r="V30" s="13">
        <f>IF(MOD(ROW(),2)=1,'工资表'!V$2,INDEX('工资表'!$A:$GE,INT((ROW()+3)/2),COLUMN()))</f>
        <v>0</v>
      </c>
      <c r="W30" s="13">
        <f>IF(MOD(ROW(),2)=1,'工资表'!W$2,INDEX('工资表'!$A:$GE,INT((ROW()+3)/2),COLUMN()))</f>
        <v>0</v>
      </c>
      <c r="X30" s="19"/>
    </row>
    <row r="31" spans="1:24" s="3" customFormat="1" ht="36" customHeight="1">
      <c r="A31" s="15" t="str">
        <f>IF(MOD(ROW(),2)=1,'工资表'!A$2,INDEX('工资表'!$A:$GE,INT((ROW()+3)/2),COLUMN()))</f>
        <v>职员姓名</v>
      </c>
      <c r="B31" s="16" t="str">
        <f>IF(MOD(ROW(),2)=1,'工资表'!B$2,INDEX('工资表'!$A:$GE,INT((ROW()+3)/2),COLUMN()))</f>
        <v>年  月</v>
      </c>
      <c r="C31" s="15" t="str">
        <f>IF(MOD(ROW(),2)=1,'工资表'!C$2,INDEX('工资表'!$A:$GE,INT((ROW()+3)/2),COLUMN()))</f>
        <v>基本
工资</v>
      </c>
      <c r="D31" s="15" t="str">
        <f>IF(MOD(ROW(),2)=1,'工资表'!D$2,INDEX('工资表'!$A:$GE,INT((ROW()+3)/2),COLUMN()))</f>
        <v>岗位
工资</v>
      </c>
      <c r="E31" s="15" t="str">
        <f>IF(MOD(ROW(),2)=1,'工资表'!E$2,INDEX('工资表'!$A:$GE,INT((ROW()+3)/2),COLUMN()))</f>
        <v>绩效
工资</v>
      </c>
      <c r="F31" s="15" t="str">
        <f>IF(MOD(ROW(),2)=1,'工资表'!F$2,INDEX('工资表'!$A:$GE,INT((ROW()+3)/2),COLUMN()))</f>
        <v>出勤
天数</v>
      </c>
      <c r="G31" s="15" t="str">
        <f>IF(MOD(ROW(),2)=1,'工资表'!G$2,INDEX('工资表'!$A:$GE,INT((ROW()+3)/2),COLUMN()))</f>
        <v>请假
天数</v>
      </c>
      <c r="H31" s="15" t="str">
        <f>IF(MOD(ROW(),2)=1,'工资表'!H$2,INDEX('工资表'!$A:$GE,INT((ROW()+3)/2),COLUMN()))</f>
        <v>请假
扣款</v>
      </c>
      <c r="I31" s="15" t="str">
        <f>IF(MOD(ROW(),2)=1,'工资表'!I$2,INDEX('工资表'!$A:$GE,INT((ROW()+3)/2),COLUMN()))</f>
        <v>月度
奖金</v>
      </c>
      <c r="J31" s="15" t="str">
        <f>IF(MOD(ROW(),2)=1,'工资表'!J$2,INDEX('工资表'!$A:$GE,INT((ROW()+3)/2),COLUMN()))</f>
        <v>工龄
补贴</v>
      </c>
      <c r="K31" s="15" t="str">
        <f>IF(MOD(ROW(),2)=1,'工资表'!K$2,INDEX('工资表'!$A:$GE,INT((ROW()+3)/2),COLUMN()))</f>
        <v>学历
补贴</v>
      </c>
      <c r="L31" s="15" t="str">
        <f>IF(MOD(ROW(),2)=1,'工资表'!L$2,INDEX('工资表'!$A:$GE,INT((ROW()+3)/2),COLUMN()))</f>
        <v>技能
补贴</v>
      </c>
      <c r="M31" s="15" t="str">
        <f>IF(MOD(ROW(),2)=1,'工资表'!M$2,INDEX('工资表'!$A:$GE,INT((ROW()+3)/2),COLUMN()))</f>
        <v>话费
补贴</v>
      </c>
      <c r="N31" s="15" t="str">
        <f>IF(MOD(ROW(),2)=1,'工资表'!N$2,INDEX('工资表'!$A:$GE,INT((ROW()+3)/2),COLUMN()))</f>
        <v>午餐
补贴</v>
      </c>
      <c r="O31" s="15" t="str">
        <f>IF(MOD(ROW(),2)=1,'工资表'!O$2,INDEX('工资表'!$A:$GE,INT((ROW()+3)/2),COLUMN()))</f>
        <v>交通补贴</v>
      </c>
      <c r="P31" s="15" t="str">
        <f>IF(MOD(ROW(),2)=1,'工资表'!P$2,INDEX('工资表'!$A:$GE,INT((ROW()+3)/2),COLUMN()))</f>
        <v>x</v>
      </c>
      <c r="Q31" s="15" t="str">
        <f>IF(MOD(ROW(),2)=1,'工资表'!Q$2,INDEX('工资表'!$A:$GE,INT((ROW()+3)/2),COLUMN()))</f>
        <v>y</v>
      </c>
      <c r="R31" s="15" t="str">
        <f>IF(MOD(ROW(),2)=1,'工资表'!R$2,INDEX('工资表'!$A:$GE,INT((ROW()+3)/2),COLUMN()))</f>
        <v>z</v>
      </c>
      <c r="S31" s="15" t="str">
        <f>IF(MOD(ROW(),2)=1,'工资表'!S$2,INDEX('工资表'!$A:$GE,INT((ROW()+3)/2),COLUMN()))</f>
        <v>考核扣款</v>
      </c>
      <c r="T31" s="15" t="str">
        <f>IF(MOD(ROW(),2)=1,'工资表'!T$2,INDEX('工资表'!$A:$GE,INT((ROW()+3)/2),COLUMN()))</f>
        <v>应发工资</v>
      </c>
      <c r="U31" s="15" t="str">
        <f>IF(MOD(ROW(),2)=1,'工资表'!U$2,INDEX('工资表'!$A:$GE,INT((ROW()+3)/2),COLUMN()))</f>
        <v>个人投保</v>
      </c>
      <c r="V31" s="15" t="str">
        <f>IF(MOD(ROW(),2)=1,'工资表'!V$2,INDEX('工资表'!$A:$GE,INT((ROW()+3)/2),COLUMN()))</f>
        <v>其他
代扣款</v>
      </c>
      <c r="W31" s="15" t="str">
        <f>IF(MOD(ROW(),2)=1,'工资表'!W$2,INDEX('工资表'!$A:$GE,INT((ROW()+3)/2),COLUMN()))</f>
        <v>实发工资</v>
      </c>
      <c r="X31" s="20"/>
    </row>
    <row r="32" spans="1:24" ht="36" customHeight="1">
      <c r="A32" s="13">
        <f>IF(MOD(ROW(),2)=1,'工资表'!A$2,INDEX('工资表'!$A:$GE,INT((ROW()+3)/2),COLUMN()))</f>
        <v>10</v>
      </c>
      <c r="B32" s="14">
        <f>IF(MOD(ROW(),2)=1,'工资表'!B$2,INDEX('工资表'!$A:$GE,INT((ROW()+3)/2),COLUMN()))</f>
        <v>0</v>
      </c>
      <c r="C32" s="13">
        <f>IF(MOD(ROW(),2)=1,'工资表'!C$2,INDEX('工资表'!$A:$GE,INT((ROW()+3)/2),COLUMN()))</f>
        <v>0</v>
      </c>
      <c r="D32" s="13">
        <f>IF(MOD(ROW(),2)=1,'工资表'!D$2,INDEX('工资表'!$A:$GE,INT((ROW()+3)/2),COLUMN()))</f>
        <v>0</v>
      </c>
      <c r="E32" s="13">
        <f>IF(MOD(ROW(),2)=1,'工资表'!E$2,INDEX('工资表'!$A:$GE,INT((ROW()+3)/2),COLUMN()))</f>
        <v>0</v>
      </c>
      <c r="F32" s="13">
        <f>IF(MOD(ROW(),2)=1,'工资表'!F$2,INDEX('工资表'!$A:$GE,INT((ROW()+3)/2),COLUMN()))</f>
        <v>0</v>
      </c>
      <c r="G32" s="13">
        <f>IF(MOD(ROW(),2)=1,'工资表'!G$2,INDEX('工资表'!$A:$GE,INT((ROW()+3)/2),COLUMN()))</f>
        <v>0</v>
      </c>
      <c r="H32" s="13">
        <f>IF(MOD(ROW(),2)=1,'工资表'!H$2,INDEX('工资表'!$A:$GE,INT((ROW()+3)/2),COLUMN()))</f>
        <v>0</v>
      </c>
      <c r="I32" s="13">
        <f>IF(MOD(ROW(),2)=1,'工资表'!I$2,INDEX('工资表'!$A:$GE,INT((ROW()+3)/2),COLUMN()))</f>
        <v>0</v>
      </c>
      <c r="J32" s="13">
        <f>IF(MOD(ROW(),2)=1,'工资表'!J$2,INDEX('工资表'!$A:$GE,INT((ROW()+3)/2),COLUMN()))</f>
        <v>0</v>
      </c>
      <c r="K32" s="13">
        <f>IF(MOD(ROW(),2)=1,'工资表'!K$2,INDEX('工资表'!$A:$GE,INT((ROW()+3)/2),COLUMN()))</f>
        <v>0</v>
      </c>
      <c r="L32" s="13">
        <f>IF(MOD(ROW(),2)=1,'工资表'!L$2,INDEX('工资表'!$A:$GE,INT((ROW()+3)/2),COLUMN()))</f>
        <v>0</v>
      </c>
      <c r="M32" s="13">
        <f>IF(MOD(ROW(),2)=1,'工资表'!M$2,INDEX('工资表'!$A:$GE,INT((ROW()+3)/2),COLUMN()))</f>
        <v>0</v>
      </c>
      <c r="N32" s="13">
        <f>IF(MOD(ROW(),2)=1,'工资表'!N$2,INDEX('工资表'!$A:$GE,INT((ROW()+3)/2),COLUMN()))</f>
        <v>0</v>
      </c>
      <c r="O32" s="13">
        <f>IF(MOD(ROW(),2)=1,'工资表'!O$2,INDEX('工资表'!$A:$GE,INT((ROW()+3)/2),COLUMN()))</f>
        <v>0</v>
      </c>
      <c r="P32" s="13">
        <f>IF(MOD(ROW(),2)=1,'工资表'!P$2,INDEX('工资表'!$A:$GE,INT((ROW()+3)/2),COLUMN()))</f>
        <v>0</v>
      </c>
      <c r="Q32" s="13">
        <f>IF(MOD(ROW(),2)=1,'工资表'!Q$2,INDEX('工资表'!$A:$GE,INT((ROW()+3)/2),COLUMN()))</f>
        <v>0</v>
      </c>
      <c r="R32" s="13">
        <f>IF(MOD(ROW(),2)=1,'工资表'!R$2,INDEX('工资表'!$A:$GE,INT((ROW()+3)/2),COLUMN()))</f>
        <v>0</v>
      </c>
      <c r="S32" s="13">
        <f>IF(MOD(ROW(),2)=1,'工资表'!S$2,INDEX('工资表'!$A:$GE,INT((ROW()+3)/2),COLUMN()))</f>
        <v>0</v>
      </c>
      <c r="T32" s="13">
        <f>IF(MOD(ROW(),2)=1,'工资表'!T$2,INDEX('工资表'!$A:$GE,INT((ROW()+3)/2),COLUMN()))</f>
        <v>0</v>
      </c>
      <c r="U32" s="13">
        <f>IF(MOD(ROW(),2)=1,'工资表'!U$2,INDEX('工资表'!$A:$GE,INT((ROW()+3)/2),COLUMN()))</f>
        <v>0</v>
      </c>
      <c r="V32" s="13">
        <f>IF(MOD(ROW(),2)=1,'工资表'!V$2,INDEX('工资表'!$A:$GE,INT((ROW()+3)/2),COLUMN()))</f>
        <v>0</v>
      </c>
      <c r="W32" s="13">
        <f>IF(MOD(ROW(),2)=1,'工资表'!W$2,INDEX('工资表'!$A:$GE,INT((ROW()+3)/2),COLUMN()))</f>
        <v>0</v>
      </c>
      <c r="X32" s="19"/>
    </row>
    <row r="33" spans="1:24" ht="36" customHeight="1">
      <c r="A33" s="15" t="str">
        <f>IF(MOD(ROW(),2)=1,'工资表'!A$2,INDEX('工资表'!$A:$GE,INT((ROW()+3)/2),COLUMN()))</f>
        <v>职员姓名</v>
      </c>
      <c r="B33" s="16" t="str">
        <f>IF(MOD(ROW(),2)=1,'工资表'!B$2,INDEX('工资表'!$A:$GE,INT((ROW()+3)/2),COLUMN()))</f>
        <v>年  月</v>
      </c>
      <c r="C33" s="15" t="str">
        <f>IF(MOD(ROW(),2)=1,'工资表'!C$2,INDEX('工资表'!$A:$GE,INT((ROW()+3)/2),COLUMN()))</f>
        <v>基本
工资</v>
      </c>
      <c r="D33" s="15" t="str">
        <f>IF(MOD(ROW(),2)=1,'工资表'!D$2,INDEX('工资表'!$A:$GE,INT((ROW()+3)/2),COLUMN()))</f>
        <v>岗位
工资</v>
      </c>
      <c r="E33" s="15" t="str">
        <f>IF(MOD(ROW(),2)=1,'工资表'!E$2,INDEX('工资表'!$A:$GE,INT((ROW()+3)/2),COLUMN()))</f>
        <v>绩效
工资</v>
      </c>
      <c r="F33" s="15" t="str">
        <f>IF(MOD(ROW(),2)=1,'工资表'!F$2,INDEX('工资表'!$A:$GE,INT((ROW()+3)/2),COLUMN()))</f>
        <v>出勤
天数</v>
      </c>
      <c r="G33" s="15" t="str">
        <f>IF(MOD(ROW(),2)=1,'工资表'!G$2,INDEX('工资表'!$A:$GE,INT((ROW()+3)/2),COLUMN()))</f>
        <v>请假
天数</v>
      </c>
      <c r="H33" s="15" t="str">
        <f>IF(MOD(ROW(),2)=1,'工资表'!H$2,INDEX('工资表'!$A:$GE,INT((ROW()+3)/2),COLUMN()))</f>
        <v>请假
扣款</v>
      </c>
      <c r="I33" s="15" t="str">
        <f>IF(MOD(ROW(),2)=1,'工资表'!I$2,INDEX('工资表'!$A:$GE,INT((ROW()+3)/2),COLUMN()))</f>
        <v>月度
奖金</v>
      </c>
      <c r="J33" s="15" t="str">
        <f>IF(MOD(ROW(),2)=1,'工资表'!J$2,INDEX('工资表'!$A:$GE,INT((ROW()+3)/2),COLUMN()))</f>
        <v>工龄
补贴</v>
      </c>
      <c r="K33" s="15" t="str">
        <f>IF(MOD(ROW(),2)=1,'工资表'!K$2,INDEX('工资表'!$A:$GE,INT((ROW()+3)/2),COLUMN()))</f>
        <v>学历
补贴</v>
      </c>
      <c r="L33" s="15" t="str">
        <f>IF(MOD(ROW(),2)=1,'工资表'!L$2,INDEX('工资表'!$A:$GE,INT((ROW()+3)/2),COLUMN()))</f>
        <v>技能
补贴</v>
      </c>
      <c r="M33" s="15" t="str">
        <f>IF(MOD(ROW(),2)=1,'工资表'!M$2,INDEX('工资表'!$A:$GE,INT((ROW()+3)/2),COLUMN()))</f>
        <v>话费
补贴</v>
      </c>
      <c r="N33" s="15" t="str">
        <f>IF(MOD(ROW(),2)=1,'工资表'!N$2,INDEX('工资表'!$A:$GE,INT((ROW()+3)/2),COLUMN()))</f>
        <v>午餐
补贴</v>
      </c>
      <c r="O33" s="15" t="str">
        <f>IF(MOD(ROW(),2)=1,'工资表'!O$2,INDEX('工资表'!$A:$GE,INT((ROW()+3)/2),COLUMN()))</f>
        <v>交通补贴</v>
      </c>
      <c r="P33" s="15" t="str">
        <f>IF(MOD(ROW(),2)=1,'工资表'!P$2,INDEX('工资表'!$A:$GE,INT((ROW()+3)/2),COLUMN()))</f>
        <v>x</v>
      </c>
      <c r="Q33" s="15" t="str">
        <f>IF(MOD(ROW(),2)=1,'工资表'!Q$2,INDEX('工资表'!$A:$GE,INT((ROW()+3)/2),COLUMN()))</f>
        <v>y</v>
      </c>
      <c r="R33" s="15" t="str">
        <f>IF(MOD(ROW(),2)=1,'工资表'!R$2,INDEX('工资表'!$A:$GE,INT((ROW()+3)/2),COLUMN()))</f>
        <v>z</v>
      </c>
      <c r="S33" s="15" t="str">
        <f>IF(MOD(ROW(),2)=1,'工资表'!S$2,INDEX('工资表'!$A:$GE,INT((ROW()+3)/2),COLUMN()))</f>
        <v>考核扣款</v>
      </c>
      <c r="T33" s="15" t="str">
        <f>IF(MOD(ROW(),2)=1,'工资表'!T$2,INDEX('工资表'!$A:$GE,INT((ROW()+3)/2),COLUMN()))</f>
        <v>应发工资</v>
      </c>
      <c r="U33" s="15" t="str">
        <f>IF(MOD(ROW(),2)=1,'工资表'!U$2,INDEX('工资表'!$A:$GE,INT((ROW()+3)/2),COLUMN()))</f>
        <v>个人投保</v>
      </c>
      <c r="V33" s="15" t="str">
        <f>IF(MOD(ROW(),2)=1,'工资表'!V$2,INDEX('工资表'!$A:$GE,INT((ROW()+3)/2),COLUMN()))</f>
        <v>其他
代扣款</v>
      </c>
      <c r="W33" s="15" t="str">
        <f>IF(MOD(ROW(),2)=1,'工资表'!W$2,INDEX('工资表'!$A:$GE,INT((ROW()+3)/2),COLUMN()))</f>
        <v>实发工资</v>
      </c>
      <c r="X33" s="19"/>
    </row>
    <row r="34" spans="1:24" ht="36" customHeight="1">
      <c r="A34" s="13">
        <f>IF(MOD(ROW(),2)=1,'工资表'!A$2,INDEX('工资表'!$A:$GE,INT((ROW()+3)/2),COLUMN()))</f>
        <v>11</v>
      </c>
      <c r="B34" s="14">
        <f>IF(MOD(ROW(),2)=1,'工资表'!B$2,INDEX('工资表'!$A:$GE,INT((ROW()+3)/2),COLUMN()))</f>
        <v>0</v>
      </c>
      <c r="C34" s="13">
        <f>IF(MOD(ROW(),2)=1,'工资表'!C$2,INDEX('工资表'!$A:$GE,INT((ROW()+3)/2),COLUMN()))</f>
        <v>0</v>
      </c>
      <c r="D34" s="13">
        <f>IF(MOD(ROW(),2)=1,'工资表'!D$2,INDEX('工资表'!$A:$GE,INT((ROW()+3)/2),COLUMN()))</f>
        <v>0</v>
      </c>
      <c r="E34" s="13">
        <f>IF(MOD(ROW(),2)=1,'工资表'!E$2,INDEX('工资表'!$A:$GE,INT((ROW()+3)/2),COLUMN()))</f>
        <v>0</v>
      </c>
      <c r="F34" s="13">
        <f>IF(MOD(ROW(),2)=1,'工资表'!F$2,INDEX('工资表'!$A:$GE,INT((ROW()+3)/2),COLUMN()))</f>
        <v>0</v>
      </c>
      <c r="G34" s="13">
        <f>IF(MOD(ROW(),2)=1,'工资表'!G$2,INDEX('工资表'!$A:$GE,INT((ROW()+3)/2),COLUMN()))</f>
        <v>0</v>
      </c>
      <c r="H34" s="13">
        <f>IF(MOD(ROW(),2)=1,'工资表'!H$2,INDEX('工资表'!$A:$GE,INT((ROW()+3)/2),COLUMN()))</f>
        <v>0</v>
      </c>
      <c r="I34" s="13">
        <f>IF(MOD(ROW(),2)=1,'工资表'!I$2,INDEX('工资表'!$A:$GE,INT((ROW()+3)/2),COLUMN()))</f>
        <v>0</v>
      </c>
      <c r="J34" s="13">
        <f>IF(MOD(ROW(),2)=1,'工资表'!J$2,INDEX('工资表'!$A:$GE,INT((ROW()+3)/2),COLUMN()))</f>
        <v>0</v>
      </c>
      <c r="K34" s="13">
        <f>IF(MOD(ROW(),2)=1,'工资表'!K$2,INDEX('工资表'!$A:$GE,INT((ROW()+3)/2),COLUMN()))</f>
        <v>0</v>
      </c>
      <c r="L34" s="13">
        <f>IF(MOD(ROW(),2)=1,'工资表'!L$2,INDEX('工资表'!$A:$GE,INT((ROW()+3)/2),COLUMN()))</f>
        <v>0</v>
      </c>
      <c r="M34" s="13">
        <f>IF(MOD(ROW(),2)=1,'工资表'!M$2,INDEX('工资表'!$A:$GE,INT((ROW()+3)/2),COLUMN()))</f>
        <v>0</v>
      </c>
      <c r="N34" s="13">
        <f>IF(MOD(ROW(),2)=1,'工资表'!N$2,INDEX('工资表'!$A:$GE,INT((ROW()+3)/2),COLUMN()))</f>
        <v>0</v>
      </c>
      <c r="O34" s="13">
        <f>IF(MOD(ROW(),2)=1,'工资表'!O$2,INDEX('工资表'!$A:$GE,INT((ROW()+3)/2),COLUMN()))</f>
        <v>0</v>
      </c>
      <c r="P34" s="13">
        <f>IF(MOD(ROW(),2)=1,'工资表'!P$2,INDEX('工资表'!$A:$GE,INT((ROW()+3)/2),COLUMN()))</f>
        <v>0</v>
      </c>
      <c r="Q34" s="13">
        <f>IF(MOD(ROW(),2)=1,'工资表'!Q$2,INDEX('工资表'!$A:$GE,INT((ROW()+3)/2),COLUMN()))</f>
        <v>0</v>
      </c>
      <c r="R34" s="13">
        <f>IF(MOD(ROW(),2)=1,'工资表'!R$2,INDEX('工资表'!$A:$GE,INT((ROW()+3)/2),COLUMN()))</f>
        <v>0</v>
      </c>
      <c r="S34" s="13">
        <f>IF(MOD(ROW(),2)=1,'工资表'!S$2,INDEX('工资表'!$A:$GE,INT((ROW()+3)/2),COLUMN()))</f>
        <v>0</v>
      </c>
      <c r="T34" s="13">
        <f>IF(MOD(ROW(),2)=1,'工资表'!T$2,INDEX('工资表'!$A:$GE,INT((ROW()+3)/2),COLUMN()))</f>
        <v>0</v>
      </c>
      <c r="U34" s="13">
        <f>IF(MOD(ROW(),2)=1,'工资表'!U$2,INDEX('工资表'!$A:$GE,INT((ROW()+3)/2),COLUMN()))</f>
        <v>0</v>
      </c>
      <c r="V34" s="13">
        <f>IF(MOD(ROW(),2)=1,'工资表'!V$2,INDEX('工资表'!$A:$GE,INT((ROW()+3)/2),COLUMN()))</f>
        <v>0</v>
      </c>
      <c r="W34" s="13">
        <f>IF(MOD(ROW(),2)=1,'工资表'!W$2,INDEX('工资表'!$A:$GE,INT((ROW()+3)/2),COLUMN()))</f>
        <v>0</v>
      </c>
      <c r="X34" s="19"/>
    </row>
    <row r="35" spans="1:24" ht="36" customHeight="1">
      <c r="A35" s="15" t="str">
        <f>IF(MOD(ROW(),2)=1,'工资表'!A$2,INDEX('工资表'!$A:$GE,INT((ROW()+3)/2),COLUMN()))</f>
        <v>职员姓名</v>
      </c>
      <c r="B35" s="16" t="str">
        <f>IF(MOD(ROW(),2)=1,'工资表'!B$2,INDEX('工资表'!$A:$GE,INT((ROW()+3)/2),COLUMN()))</f>
        <v>年  月</v>
      </c>
      <c r="C35" s="15" t="str">
        <f>IF(MOD(ROW(),2)=1,'工资表'!C$2,INDEX('工资表'!$A:$GE,INT((ROW()+3)/2),COLUMN()))</f>
        <v>基本
工资</v>
      </c>
      <c r="D35" s="15" t="str">
        <f>IF(MOD(ROW(),2)=1,'工资表'!D$2,INDEX('工资表'!$A:$GE,INT((ROW()+3)/2),COLUMN()))</f>
        <v>岗位
工资</v>
      </c>
      <c r="E35" s="15" t="str">
        <f>IF(MOD(ROW(),2)=1,'工资表'!E$2,INDEX('工资表'!$A:$GE,INT((ROW()+3)/2),COLUMN()))</f>
        <v>绩效
工资</v>
      </c>
      <c r="F35" s="15" t="str">
        <f>IF(MOD(ROW(),2)=1,'工资表'!F$2,INDEX('工资表'!$A:$GE,INT((ROW()+3)/2),COLUMN()))</f>
        <v>出勤
天数</v>
      </c>
      <c r="G35" s="15" t="str">
        <f>IF(MOD(ROW(),2)=1,'工资表'!G$2,INDEX('工资表'!$A:$GE,INT((ROW()+3)/2),COLUMN()))</f>
        <v>请假
天数</v>
      </c>
      <c r="H35" s="15" t="str">
        <f>IF(MOD(ROW(),2)=1,'工资表'!H$2,INDEX('工资表'!$A:$GE,INT((ROW()+3)/2),COLUMN()))</f>
        <v>请假
扣款</v>
      </c>
      <c r="I35" s="15" t="str">
        <f>IF(MOD(ROW(),2)=1,'工资表'!I$2,INDEX('工资表'!$A:$GE,INT((ROW()+3)/2),COLUMN()))</f>
        <v>月度
奖金</v>
      </c>
      <c r="J35" s="15" t="str">
        <f>IF(MOD(ROW(),2)=1,'工资表'!J$2,INDEX('工资表'!$A:$GE,INT((ROW()+3)/2),COLUMN()))</f>
        <v>工龄
补贴</v>
      </c>
      <c r="K35" s="15" t="str">
        <f>IF(MOD(ROW(),2)=1,'工资表'!K$2,INDEX('工资表'!$A:$GE,INT((ROW()+3)/2),COLUMN()))</f>
        <v>学历
补贴</v>
      </c>
      <c r="L35" s="15" t="str">
        <f>IF(MOD(ROW(),2)=1,'工资表'!L$2,INDEX('工资表'!$A:$GE,INT((ROW()+3)/2),COLUMN()))</f>
        <v>技能
补贴</v>
      </c>
      <c r="M35" s="15" t="str">
        <f>IF(MOD(ROW(),2)=1,'工资表'!M$2,INDEX('工资表'!$A:$GE,INT((ROW()+3)/2),COLUMN()))</f>
        <v>话费
补贴</v>
      </c>
      <c r="N35" s="15" t="str">
        <f>IF(MOD(ROW(),2)=1,'工资表'!N$2,INDEX('工资表'!$A:$GE,INT((ROW()+3)/2),COLUMN()))</f>
        <v>午餐
补贴</v>
      </c>
      <c r="O35" s="15" t="str">
        <f>IF(MOD(ROW(),2)=1,'工资表'!O$2,INDEX('工资表'!$A:$GE,INT((ROW()+3)/2),COLUMN()))</f>
        <v>交通补贴</v>
      </c>
      <c r="P35" s="15" t="str">
        <f>IF(MOD(ROW(),2)=1,'工资表'!P$2,INDEX('工资表'!$A:$GE,INT((ROW()+3)/2),COLUMN()))</f>
        <v>x</v>
      </c>
      <c r="Q35" s="15" t="str">
        <f>IF(MOD(ROW(),2)=1,'工资表'!Q$2,INDEX('工资表'!$A:$GE,INT((ROW()+3)/2),COLUMN()))</f>
        <v>y</v>
      </c>
      <c r="R35" s="15" t="str">
        <f>IF(MOD(ROW(),2)=1,'工资表'!R$2,INDEX('工资表'!$A:$GE,INT((ROW()+3)/2),COLUMN()))</f>
        <v>z</v>
      </c>
      <c r="S35" s="15" t="str">
        <f>IF(MOD(ROW(),2)=1,'工资表'!S$2,INDEX('工资表'!$A:$GE,INT((ROW()+3)/2),COLUMN()))</f>
        <v>考核扣款</v>
      </c>
      <c r="T35" s="15" t="str">
        <f>IF(MOD(ROW(),2)=1,'工资表'!T$2,INDEX('工资表'!$A:$GE,INT((ROW()+3)/2),COLUMN()))</f>
        <v>应发工资</v>
      </c>
      <c r="U35" s="15" t="str">
        <f>IF(MOD(ROW(),2)=1,'工资表'!U$2,INDEX('工资表'!$A:$GE,INT((ROW()+3)/2),COLUMN()))</f>
        <v>个人投保</v>
      </c>
      <c r="V35" s="15" t="str">
        <f>IF(MOD(ROW(),2)=1,'工资表'!V$2,INDEX('工资表'!$A:$GE,INT((ROW()+3)/2),COLUMN()))</f>
        <v>其他
代扣款</v>
      </c>
      <c r="W35" s="15" t="str">
        <f>IF(MOD(ROW(),2)=1,'工资表'!W$2,INDEX('工资表'!$A:$GE,INT((ROW()+3)/2),COLUMN()))</f>
        <v>实发工资</v>
      </c>
      <c r="X35" s="19"/>
    </row>
    <row r="36" spans="1:24" ht="36" customHeight="1">
      <c r="A36" s="13">
        <f>IF(MOD(ROW(),2)=1,'工资表'!A$2,INDEX('工资表'!$A:$GE,INT((ROW()+3)/2),COLUMN()))</f>
        <v>12</v>
      </c>
      <c r="B36" s="14">
        <f>IF(MOD(ROW(),2)=1,'工资表'!B$2,INDEX('工资表'!$A:$GE,INT((ROW()+3)/2),COLUMN()))</f>
        <v>0</v>
      </c>
      <c r="C36" s="13">
        <f>IF(MOD(ROW(),2)=1,'工资表'!C$2,INDEX('工资表'!$A:$GE,INT((ROW()+3)/2),COLUMN()))</f>
        <v>0</v>
      </c>
      <c r="D36" s="13">
        <f>IF(MOD(ROW(),2)=1,'工资表'!D$2,INDEX('工资表'!$A:$GE,INT((ROW()+3)/2),COLUMN()))</f>
        <v>0</v>
      </c>
      <c r="E36" s="13">
        <f>IF(MOD(ROW(),2)=1,'工资表'!E$2,INDEX('工资表'!$A:$GE,INT((ROW()+3)/2),COLUMN()))</f>
        <v>0</v>
      </c>
      <c r="F36" s="13">
        <f>IF(MOD(ROW(),2)=1,'工资表'!F$2,INDEX('工资表'!$A:$GE,INT((ROW()+3)/2),COLUMN()))</f>
        <v>0</v>
      </c>
      <c r="G36" s="13">
        <f>IF(MOD(ROW(),2)=1,'工资表'!G$2,INDEX('工资表'!$A:$GE,INT((ROW()+3)/2),COLUMN()))</f>
        <v>0</v>
      </c>
      <c r="H36" s="13">
        <f>IF(MOD(ROW(),2)=1,'工资表'!H$2,INDEX('工资表'!$A:$GE,INT((ROW()+3)/2),COLUMN()))</f>
        <v>0</v>
      </c>
      <c r="I36" s="13">
        <f>IF(MOD(ROW(),2)=1,'工资表'!I$2,INDEX('工资表'!$A:$GE,INT((ROW()+3)/2),COLUMN()))</f>
        <v>0</v>
      </c>
      <c r="J36" s="13">
        <f>IF(MOD(ROW(),2)=1,'工资表'!J$2,INDEX('工资表'!$A:$GE,INT((ROW()+3)/2),COLUMN()))</f>
        <v>0</v>
      </c>
      <c r="K36" s="13">
        <f>IF(MOD(ROW(),2)=1,'工资表'!K$2,INDEX('工资表'!$A:$GE,INT((ROW()+3)/2),COLUMN()))</f>
        <v>0</v>
      </c>
      <c r="L36" s="13">
        <f>IF(MOD(ROW(),2)=1,'工资表'!L$2,INDEX('工资表'!$A:$GE,INT((ROW()+3)/2),COLUMN()))</f>
        <v>0</v>
      </c>
      <c r="M36" s="13">
        <f>IF(MOD(ROW(),2)=1,'工资表'!M$2,INDEX('工资表'!$A:$GE,INT((ROW()+3)/2),COLUMN()))</f>
        <v>0</v>
      </c>
      <c r="N36" s="13">
        <f>IF(MOD(ROW(),2)=1,'工资表'!N$2,INDEX('工资表'!$A:$GE,INT((ROW()+3)/2),COLUMN()))</f>
        <v>0</v>
      </c>
      <c r="O36" s="13">
        <f>IF(MOD(ROW(),2)=1,'工资表'!O$2,INDEX('工资表'!$A:$GE,INT((ROW()+3)/2),COLUMN()))</f>
        <v>0</v>
      </c>
      <c r="P36" s="13">
        <f>IF(MOD(ROW(),2)=1,'工资表'!P$2,INDEX('工资表'!$A:$GE,INT((ROW()+3)/2),COLUMN()))</f>
        <v>0</v>
      </c>
      <c r="Q36" s="13">
        <f>IF(MOD(ROW(),2)=1,'工资表'!Q$2,INDEX('工资表'!$A:$GE,INT((ROW()+3)/2),COLUMN()))</f>
        <v>0</v>
      </c>
      <c r="R36" s="13">
        <f>IF(MOD(ROW(),2)=1,'工资表'!R$2,INDEX('工资表'!$A:$GE,INT((ROW()+3)/2),COLUMN()))</f>
        <v>0</v>
      </c>
      <c r="S36" s="13">
        <f>IF(MOD(ROW(),2)=1,'工资表'!S$2,INDEX('工资表'!$A:$GE,INT((ROW()+3)/2),COLUMN()))</f>
        <v>0</v>
      </c>
      <c r="T36" s="13">
        <f>IF(MOD(ROW(),2)=1,'工资表'!T$2,INDEX('工资表'!$A:$GE,INT((ROW()+3)/2),COLUMN()))</f>
        <v>0</v>
      </c>
      <c r="U36" s="13">
        <f>IF(MOD(ROW(),2)=1,'工资表'!U$2,INDEX('工资表'!$A:$GE,INT((ROW()+3)/2),COLUMN()))</f>
        <v>0</v>
      </c>
      <c r="V36" s="13">
        <f>IF(MOD(ROW(),2)=1,'工资表'!V$2,INDEX('工资表'!$A:$GE,INT((ROW()+3)/2),COLUMN()))</f>
        <v>0</v>
      </c>
      <c r="W36" s="13">
        <f>IF(MOD(ROW(),2)=1,'工资表'!W$2,INDEX('工资表'!$A:$GE,INT((ROW()+3)/2),COLUMN()))</f>
        <v>0</v>
      </c>
      <c r="X36" s="19"/>
    </row>
    <row r="37" spans="1:24" s="3" customFormat="1" ht="36" customHeight="1">
      <c r="A37" s="15" t="str">
        <f>IF(MOD(ROW(),2)=1,'工资表'!A$2,INDEX('工资表'!$A:$GE,INT((ROW()+3)/2),COLUMN()))</f>
        <v>职员姓名</v>
      </c>
      <c r="B37" s="16" t="str">
        <f>IF(MOD(ROW(),2)=1,'工资表'!B$2,INDEX('工资表'!$A:$GE,INT((ROW()+3)/2),COLUMN()))</f>
        <v>年  月</v>
      </c>
      <c r="C37" s="15" t="str">
        <f>IF(MOD(ROW(),2)=1,'工资表'!C$2,INDEX('工资表'!$A:$GE,INT((ROW()+3)/2),COLUMN()))</f>
        <v>基本
工资</v>
      </c>
      <c r="D37" s="15" t="str">
        <f>IF(MOD(ROW(),2)=1,'工资表'!D$2,INDEX('工资表'!$A:$GE,INT((ROW()+3)/2),COLUMN()))</f>
        <v>岗位
工资</v>
      </c>
      <c r="E37" s="15" t="str">
        <f>IF(MOD(ROW(),2)=1,'工资表'!E$2,INDEX('工资表'!$A:$GE,INT((ROW()+3)/2),COLUMN()))</f>
        <v>绩效
工资</v>
      </c>
      <c r="F37" s="15" t="str">
        <f>IF(MOD(ROW(),2)=1,'工资表'!F$2,INDEX('工资表'!$A:$GE,INT((ROW()+3)/2),COLUMN()))</f>
        <v>出勤
天数</v>
      </c>
      <c r="G37" s="15" t="str">
        <f>IF(MOD(ROW(),2)=1,'工资表'!G$2,INDEX('工资表'!$A:$GE,INT((ROW()+3)/2),COLUMN()))</f>
        <v>请假
天数</v>
      </c>
      <c r="H37" s="15" t="str">
        <f>IF(MOD(ROW(),2)=1,'工资表'!H$2,INDEX('工资表'!$A:$GE,INT((ROW()+3)/2),COLUMN()))</f>
        <v>请假
扣款</v>
      </c>
      <c r="I37" s="15" t="str">
        <f>IF(MOD(ROW(),2)=1,'工资表'!I$2,INDEX('工资表'!$A:$GE,INT((ROW()+3)/2),COLUMN()))</f>
        <v>月度
奖金</v>
      </c>
      <c r="J37" s="15" t="str">
        <f>IF(MOD(ROW(),2)=1,'工资表'!J$2,INDEX('工资表'!$A:$GE,INT((ROW()+3)/2),COLUMN()))</f>
        <v>工龄
补贴</v>
      </c>
      <c r="K37" s="15" t="str">
        <f>IF(MOD(ROW(),2)=1,'工资表'!K$2,INDEX('工资表'!$A:$GE,INT((ROW()+3)/2),COLUMN()))</f>
        <v>学历
补贴</v>
      </c>
      <c r="L37" s="15" t="str">
        <f>IF(MOD(ROW(),2)=1,'工资表'!L$2,INDEX('工资表'!$A:$GE,INT((ROW()+3)/2),COLUMN()))</f>
        <v>技能
补贴</v>
      </c>
      <c r="M37" s="15" t="str">
        <f>IF(MOD(ROW(),2)=1,'工资表'!M$2,INDEX('工资表'!$A:$GE,INT((ROW()+3)/2),COLUMN()))</f>
        <v>话费
补贴</v>
      </c>
      <c r="N37" s="15" t="str">
        <f>IF(MOD(ROW(),2)=1,'工资表'!N$2,INDEX('工资表'!$A:$GE,INT((ROW()+3)/2),COLUMN()))</f>
        <v>午餐
补贴</v>
      </c>
      <c r="O37" s="15" t="str">
        <f>IF(MOD(ROW(),2)=1,'工资表'!O$2,INDEX('工资表'!$A:$GE,INT((ROW()+3)/2),COLUMN()))</f>
        <v>交通补贴</v>
      </c>
      <c r="P37" s="15" t="str">
        <f>IF(MOD(ROW(),2)=1,'工资表'!P$2,INDEX('工资表'!$A:$GE,INT((ROW()+3)/2),COLUMN()))</f>
        <v>x</v>
      </c>
      <c r="Q37" s="15" t="str">
        <f>IF(MOD(ROW(),2)=1,'工资表'!Q$2,INDEX('工资表'!$A:$GE,INT((ROW()+3)/2),COLUMN()))</f>
        <v>y</v>
      </c>
      <c r="R37" s="15" t="str">
        <f>IF(MOD(ROW(),2)=1,'工资表'!R$2,INDEX('工资表'!$A:$GE,INT((ROW()+3)/2),COLUMN()))</f>
        <v>z</v>
      </c>
      <c r="S37" s="15" t="str">
        <f>IF(MOD(ROW(),2)=1,'工资表'!S$2,INDEX('工资表'!$A:$GE,INT((ROW()+3)/2),COLUMN()))</f>
        <v>考核扣款</v>
      </c>
      <c r="T37" s="15" t="str">
        <f>IF(MOD(ROW(),2)=1,'工资表'!T$2,INDEX('工资表'!$A:$GE,INT((ROW()+3)/2),COLUMN()))</f>
        <v>应发工资</v>
      </c>
      <c r="U37" s="15" t="str">
        <f>IF(MOD(ROW(),2)=1,'工资表'!U$2,INDEX('工资表'!$A:$GE,INT((ROW()+3)/2),COLUMN()))</f>
        <v>个人投保</v>
      </c>
      <c r="V37" s="15" t="str">
        <f>IF(MOD(ROW(),2)=1,'工资表'!V$2,INDEX('工资表'!$A:$GE,INT((ROW()+3)/2),COLUMN()))</f>
        <v>其他
代扣款</v>
      </c>
      <c r="W37" s="15" t="str">
        <f>IF(MOD(ROW(),2)=1,'工资表'!W$2,INDEX('工资表'!$A:$GE,INT((ROW()+3)/2),COLUMN()))</f>
        <v>实发工资</v>
      </c>
      <c r="X37" s="20"/>
    </row>
    <row r="38" spans="1:24" ht="36" customHeight="1">
      <c r="A38" s="13">
        <f>IF(MOD(ROW(),2)=1,'工资表'!A$2,INDEX('工资表'!$A:$GE,INT((ROW()+3)/2),COLUMN()))</f>
        <v>13</v>
      </c>
      <c r="B38" s="14">
        <f>IF(MOD(ROW(),2)=1,'工资表'!B$2,INDEX('工资表'!$A:$GE,INT((ROW()+3)/2),COLUMN()))</f>
        <v>0</v>
      </c>
      <c r="C38" s="13">
        <f>IF(MOD(ROW(),2)=1,'工资表'!C$2,INDEX('工资表'!$A:$GE,INT((ROW()+3)/2),COLUMN()))</f>
        <v>0</v>
      </c>
      <c r="D38" s="13">
        <f>IF(MOD(ROW(),2)=1,'工资表'!D$2,INDEX('工资表'!$A:$GE,INT((ROW()+3)/2),COLUMN()))</f>
        <v>0</v>
      </c>
      <c r="E38" s="13">
        <f>IF(MOD(ROW(),2)=1,'工资表'!E$2,INDEX('工资表'!$A:$GE,INT((ROW()+3)/2),COLUMN()))</f>
        <v>0</v>
      </c>
      <c r="F38" s="13">
        <f>IF(MOD(ROW(),2)=1,'工资表'!F$2,INDEX('工资表'!$A:$GE,INT((ROW()+3)/2),COLUMN()))</f>
        <v>0</v>
      </c>
      <c r="G38" s="13">
        <f>IF(MOD(ROW(),2)=1,'工资表'!G$2,INDEX('工资表'!$A:$GE,INT((ROW()+3)/2),COLUMN()))</f>
        <v>0</v>
      </c>
      <c r="H38" s="13">
        <f>IF(MOD(ROW(),2)=1,'工资表'!H$2,INDEX('工资表'!$A:$GE,INT((ROW()+3)/2),COLUMN()))</f>
        <v>0</v>
      </c>
      <c r="I38" s="13">
        <f>IF(MOD(ROW(),2)=1,'工资表'!I$2,INDEX('工资表'!$A:$GE,INT((ROW()+3)/2),COLUMN()))</f>
        <v>0</v>
      </c>
      <c r="J38" s="13">
        <f>IF(MOD(ROW(),2)=1,'工资表'!J$2,INDEX('工资表'!$A:$GE,INT((ROW()+3)/2),COLUMN()))</f>
        <v>0</v>
      </c>
      <c r="K38" s="13">
        <f>IF(MOD(ROW(),2)=1,'工资表'!K$2,INDEX('工资表'!$A:$GE,INT((ROW()+3)/2),COLUMN()))</f>
        <v>0</v>
      </c>
      <c r="L38" s="13">
        <f>IF(MOD(ROW(),2)=1,'工资表'!L$2,INDEX('工资表'!$A:$GE,INT((ROW()+3)/2),COLUMN()))</f>
        <v>0</v>
      </c>
      <c r="M38" s="13">
        <f>IF(MOD(ROW(),2)=1,'工资表'!M$2,INDEX('工资表'!$A:$GE,INT((ROW()+3)/2),COLUMN()))</f>
        <v>0</v>
      </c>
      <c r="N38" s="13">
        <f>IF(MOD(ROW(),2)=1,'工资表'!N$2,INDEX('工资表'!$A:$GE,INT((ROW()+3)/2),COLUMN()))</f>
        <v>0</v>
      </c>
      <c r="O38" s="13">
        <f>IF(MOD(ROW(),2)=1,'工资表'!O$2,INDEX('工资表'!$A:$GE,INT((ROW()+3)/2),COLUMN()))</f>
        <v>0</v>
      </c>
      <c r="P38" s="13">
        <f>IF(MOD(ROW(),2)=1,'工资表'!P$2,INDEX('工资表'!$A:$GE,INT((ROW()+3)/2),COLUMN()))</f>
        <v>0</v>
      </c>
      <c r="Q38" s="13">
        <f>IF(MOD(ROW(),2)=1,'工资表'!Q$2,INDEX('工资表'!$A:$GE,INT((ROW()+3)/2),COLUMN()))</f>
        <v>0</v>
      </c>
      <c r="R38" s="13">
        <f>IF(MOD(ROW(),2)=1,'工资表'!R$2,INDEX('工资表'!$A:$GE,INT((ROW()+3)/2),COLUMN()))</f>
        <v>0</v>
      </c>
      <c r="S38" s="13">
        <f>IF(MOD(ROW(),2)=1,'工资表'!S$2,INDEX('工资表'!$A:$GE,INT((ROW()+3)/2),COLUMN()))</f>
        <v>0</v>
      </c>
      <c r="T38" s="13">
        <f>IF(MOD(ROW(),2)=1,'工资表'!T$2,INDEX('工资表'!$A:$GE,INT((ROW()+3)/2),COLUMN()))</f>
        <v>0</v>
      </c>
      <c r="U38" s="13">
        <f>IF(MOD(ROW(),2)=1,'工资表'!U$2,INDEX('工资表'!$A:$GE,INT((ROW()+3)/2),COLUMN()))</f>
        <v>0</v>
      </c>
      <c r="V38" s="13">
        <f>IF(MOD(ROW(),2)=1,'工资表'!V$2,INDEX('工资表'!$A:$GE,INT((ROW()+3)/2),COLUMN()))</f>
        <v>0</v>
      </c>
      <c r="W38" s="13">
        <f>IF(MOD(ROW(),2)=1,'工资表'!W$2,INDEX('工资表'!$A:$GE,INT((ROW()+3)/2),COLUMN()))</f>
        <v>0</v>
      </c>
      <c r="X38" s="19"/>
    </row>
    <row r="39" spans="1:24" ht="36" customHeight="1">
      <c r="A39" s="15" t="str">
        <f>IF(MOD(ROW(),2)=1,'工资表'!A$2,INDEX('工资表'!$A:$GE,INT((ROW()+3)/2),COLUMN()))</f>
        <v>职员姓名</v>
      </c>
      <c r="B39" s="16" t="str">
        <f>IF(MOD(ROW(),2)=1,'工资表'!B$2,INDEX('工资表'!$A:$GE,INT((ROW()+3)/2),COLUMN()))</f>
        <v>年  月</v>
      </c>
      <c r="C39" s="15" t="str">
        <f>IF(MOD(ROW(),2)=1,'工资表'!C$2,INDEX('工资表'!$A:$GE,INT((ROW()+3)/2),COLUMN()))</f>
        <v>基本
工资</v>
      </c>
      <c r="D39" s="15" t="str">
        <f>IF(MOD(ROW(),2)=1,'工资表'!D$2,INDEX('工资表'!$A:$GE,INT((ROW()+3)/2),COLUMN()))</f>
        <v>岗位
工资</v>
      </c>
      <c r="E39" s="15" t="str">
        <f>IF(MOD(ROW(),2)=1,'工资表'!E$2,INDEX('工资表'!$A:$GE,INT((ROW()+3)/2),COLUMN()))</f>
        <v>绩效
工资</v>
      </c>
      <c r="F39" s="15" t="str">
        <f>IF(MOD(ROW(),2)=1,'工资表'!F$2,INDEX('工资表'!$A:$GE,INT((ROW()+3)/2),COLUMN()))</f>
        <v>出勤
天数</v>
      </c>
      <c r="G39" s="15" t="str">
        <f>IF(MOD(ROW(),2)=1,'工资表'!G$2,INDEX('工资表'!$A:$GE,INT((ROW()+3)/2),COLUMN()))</f>
        <v>请假
天数</v>
      </c>
      <c r="H39" s="15" t="str">
        <f>IF(MOD(ROW(),2)=1,'工资表'!H$2,INDEX('工资表'!$A:$GE,INT((ROW()+3)/2),COLUMN()))</f>
        <v>请假
扣款</v>
      </c>
      <c r="I39" s="15" t="str">
        <f>IF(MOD(ROW(),2)=1,'工资表'!I$2,INDEX('工资表'!$A:$GE,INT((ROW()+3)/2),COLUMN()))</f>
        <v>月度
奖金</v>
      </c>
      <c r="J39" s="15" t="str">
        <f>IF(MOD(ROW(),2)=1,'工资表'!J$2,INDEX('工资表'!$A:$GE,INT((ROW()+3)/2),COLUMN()))</f>
        <v>工龄
补贴</v>
      </c>
      <c r="K39" s="15" t="str">
        <f>IF(MOD(ROW(),2)=1,'工资表'!K$2,INDEX('工资表'!$A:$GE,INT((ROW()+3)/2),COLUMN()))</f>
        <v>学历
补贴</v>
      </c>
      <c r="L39" s="15" t="str">
        <f>IF(MOD(ROW(),2)=1,'工资表'!L$2,INDEX('工资表'!$A:$GE,INT((ROW()+3)/2),COLUMN()))</f>
        <v>技能
补贴</v>
      </c>
      <c r="M39" s="15" t="str">
        <f>IF(MOD(ROW(),2)=1,'工资表'!M$2,INDEX('工资表'!$A:$GE,INT((ROW()+3)/2),COLUMN()))</f>
        <v>话费
补贴</v>
      </c>
      <c r="N39" s="15" t="str">
        <f>IF(MOD(ROW(),2)=1,'工资表'!N$2,INDEX('工资表'!$A:$GE,INT((ROW()+3)/2),COLUMN()))</f>
        <v>午餐
补贴</v>
      </c>
      <c r="O39" s="15" t="str">
        <f>IF(MOD(ROW(),2)=1,'工资表'!O$2,INDEX('工资表'!$A:$GE,INT((ROW()+3)/2),COLUMN()))</f>
        <v>交通补贴</v>
      </c>
      <c r="P39" s="15" t="str">
        <f>IF(MOD(ROW(),2)=1,'工资表'!P$2,INDEX('工资表'!$A:$GE,INT((ROW()+3)/2),COLUMN()))</f>
        <v>x</v>
      </c>
      <c r="Q39" s="15" t="str">
        <f>IF(MOD(ROW(),2)=1,'工资表'!Q$2,INDEX('工资表'!$A:$GE,INT((ROW()+3)/2),COLUMN()))</f>
        <v>y</v>
      </c>
      <c r="R39" s="15" t="str">
        <f>IF(MOD(ROW(),2)=1,'工资表'!R$2,INDEX('工资表'!$A:$GE,INT((ROW()+3)/2),COLUMN()))</f>
        <v>z</v>
      </c>
      <c r="S39" s="15" t="str">
        <f>IF(MOD(ROW(),2)=1,'工资表'!S$2,INDEX('工资表'!$A:$GE,INT((ROW()+3)/2),COLUMN()))</f>
        <v>考核扣款</v>
      </c>
      <c r="T39" s="15" t="str">
        <f>IF(MOD(ROW(),2)=1,'工资表'!T$2,INDEX('工资表'!$A:$GE,INT((ROW()+3)/2),COLUMN()))</f>
        <v>应发工资</v>
      </c>
      <c r="U39" s="15" t="str">
        <f>IF(MOD(ROW(),2)=1,'工资表'!U$2,INDEX('工资表'!$A:$GE,INT((ROW()+3)/2),COLUMN()))</f>
        <v>个人投保</v>
      </c>
      <c r="V39" s="15" t="str">
        <f>IF(MOD(ROW(),2)=1,'工资表'!V$2,INDEX('工资表'!$A:$GE,INT((ROW()+3)/2),COLUMN()))</f>
        <v>其他
代扣款</v>
      </c>
      <c r="W39" s="15" t="str">
        <f>IF(MOD(ROW(),2)=1,'工资表'!W$2,INDEX('工资表'!$A:$GE,INT((ROW()+3)/2),COLUMN()))</f>
        <v>实发工资</v>
      </c>
      <c r="X39" s="19"/>
    </row>
    <row r="40" spans="1:24" ht="36" customHeight="1">
      <c r="A40" s="13">
        <f>IF(MOD(ROW(),2)=1,'工资表'!A$2,INDEX('工资表'!$A:$GE,INT((ROW()+3)/2),COLUMN()))</f>
        <v>14</v>
      </c>
      <c r="B40" s="14">
        <f>IF(MOD(ROW(),2)=1,'工资表'!B$2,INDEX('工资表'!$A:$GE,INT((ROW()+3)/2),COLUMN()))</f>
        <v>0</v>
      </c>
      <c r="C40" s="13">
        <f>IF(MOD(ROW(),2)=1,'工资表'!C$2,INDEX('工资表'!$A:$GE,INT((ROW()+3)/2),COLUMN()))</f>
        <v>0</v>
      </c>
      <c r="D40" s="13">
        <f>IF(MOD(ROW(),2)=1,'工资表'!D$2,INDEX('工资表'!$A:$GE,INT((ROW()+3)/2),COLUMN()))</f>
        <v>0</v>
      </c>
      <c r="E40" s="13">
        <f>IF(MOD(ROW(),2)=1,'工资表'!E$2,INDEX('工资表'!$A:$GE,INT((ROW()+3)/2),COLUMN()))</f>
        <v>0</v>
      </c>
      <c r="F40" s="13">
        <f>IF(MOD(ROW(),2)=1,'工资表'!F$2,INDEX('工资表'!$A:$GE,INT((ROW()+3)/2),COLUMN()))</f>
        <v>0</v>
      </c>
      <c r="G40" s="13">
        <f>IF(MOD(ROW(),2)=1,'工资表'!G$2,INDEX('工资表'!$A:$GE,INT((ROW()+3)/2),COLUMN()))</f>
        <v>0</v>
      </c>
      <c r="H40" s="13">
        <f>IF(MOD(ROW(),2)=1,'工资表'!H$2,INDEX('工资表'!$A:$GE,INT((ROW()+3)/2),COLUMN()))</f>
        <v>0</v>
      </c>
      <c r="I40" s="13">
        <f>IF(MOD(ROW(),2)=1,'工资表'!I$2,INDEX('工资表'!$A:$GE,INT((ROW()+3)/2),COLUMN()))</f>
        <v>0</v>
      </c>
      <c r="J40" s="13">
        <f>IF(MOD(ROW(),2)=1,'工资表'!J$2,INDEX('工资表'!$A:$GE,INT((ROW()+3)/2),COLUMN()))</f>
        <v>0</v>
      </c>
      <c r="K40" s="13">
        <f>IF(MOD(ROW(),2)=1,'工资表'!K$2,INDEX('工资表'!$A:$GE,INT((ROW()+3)/2),COLUMN()))</f>
        <v>0</v>
      </c>
      <c r="L40" s="13">
        <f>IF(MOD(ROW(),2)=1,'工资表'!L$2,INDEX('工资表'!$A:$GE,INT((ROW()+3)/2),COLUMN()))</f>
        <v>0</v>
      </c>
      <c r="M40" s="13">
        <f>IF(MOD(ROW(),2)=1,'工资表'!M$2,INDEX('工资表'!$A:$GE,INT((ROW()+3)/2),COLUMN()))</f>
        <v>0</v>
      </c>
      <c r="N40" s="13">
        <f>IF(MOD(ROW(),2)=1,'工资表'!N$2,INDEX('工资表'!$A:$GE,INT((ROW()+3)/2),COLUMN()))</f>
        <v>0</v>
      </c>
      <c r="O40" s="13">
        <f>IF(MOD(ROW(),2)=1,'工资表'!O$2,INDEX('工资表'!$A:$GE,INT((ROW()+3)/2),COLUMN()))</f>
        <v>0</v>
      </c>
      <c r="P40" s="13">
        <f>IF(MOD(ROW(),2)=1,'工资表'!P$2,INDEX('工资表'!$A:$GE,INT((ROW()+3)/2),COLUMN()))</f>
        <v>0</v>
      </c>
      <c r="Q40" s="13">
        <f>IF(MOD(ROW(),2)=1,'工资表'!Q$2,INDEX('工资表'!$A:$GE,INT((ROW()+3)/2),COLUMN()))</f>
        <v>0</v>
      </c>
      <c r="R40" s="13">
        <f>IF(MOD(ROW(),2)=1,'工资表'!R$2,INDEX('工资表'!$A:$GE,INT((ROW()+3)/2),COLUMN()))</f>
        <v>0</v>
      </c>
      <c r="S40" s="13">
        <f>IF(MOD(ROW(),2)=1,'工资表'!S$2,INDEX('工资表'!$A:$GE,INT((ROW()+3)/2),COLUMN()))</f>
        <v>0</v>
      </c>
      <c r="T40" s="13">
        <f>IF(MOD(ROW(),2)=1,'工资表'!T$2,INDEX('工资表'!$A:$GE,INT((ROW()+3)/2),COLUMN()))</f>
        <v>0</v>
      </c>
      <c r="U40" s="13">
        <f>IF(MOD(ROW(),2)=1,'工资表'!U$2,INDEX('工资表'!$A:$GE,INT((ROW()+3)/2),COLUMN()))</f>
        <v>0</v>
      </c>
      <c r="V40" s="13">
        <f>IF(MOD(ROW(),2)=1,'工资表'!V$2,INDEX('工资表'!$A:$GE,INT((ROW()+3)/2),COLUMN()))</f>
        <v>0</v>
      </c>
      <c r="W40" s="13">
        <f>IF(MOD(ROW(),2)=1,'工资表'!W$2,INDEX('工资表'!$A:$GE,INT((ROW()+3)/2),COLUMN()))</f>
        <v>0</v>
      </c>
      <c r="X40" s="19"/>
    </row>
    <row r="41" spans="1:24" ht="36" customHeight="1">
      <c r="A41" s="15" t="str">
        <f>IF(MOD(ROW(),2)=1,'工资表'!A$2,INDEX('工资表'!$A:$GE,INT((ROW()+3)/2),COLUMN()))</f>
        <v>职员姓名</v>
      </c>
      <c r="B41" s="16" t="str">
        <f>IF(MOD(ROW(),2)=1,'工资表'!B$2,INDEX('工资表'!$A:$GE,INT((ROW()+3)/2),COLUMN()))</f>
        <v>年  月</v>
      </c>
      <c r="C41" s="15" t="str">
        <f>IF(MOD(ROW(),2)=1,'工资表'!C$2,INDEX('工资表'!$A:$GE,INT((ROW()+3)/2),COLUMN()))</f>
        <v>基本
工资</v>
      </c>
      <c r="D41" s="15" t="str">
        <f>IF(MOD(ROW(),2)=1,'工资表'!D$2,INDEX('工资表'!$A:$GE,INT((ROW()+3)/2),COLUMN()))</f>
        <v>岗位
工资</v>
      </c>
      <c r="E41" s="15" t="str">
        <f>IF(MOD(ROW(),2)=1,'工资表'!E$2,INDEX('工资表'!$A:$GE,INT((ROW()+3)/2),COLUMN()))</f>
        <v>绩效
工资</v>
      </c>
      <c r="F41" s="15" t="str">
        <f>IF(MOD(ROW(),2)=1,'工资表'!F$2,INDEX('工资表'!$A:$GE,INT((ROW()+3)/2),COLUMN()))</f>
        <v>出勤
天数</v>
      </c>
      <c r="G41" s="15" t="str">
        <f>IF(MOD(ROW(),2)=1,'工资表'!G$2,INDEX('工资表'!$A:$GE,INT((ROW()+3)/2),COLUMN()))</f>
        <v>请假
天数</v>
      </c>
      <c r="H41" s="15" t="str">
        <f>IF(MOD(ROW(),2)=1,'工资表'!H$2,INDEX('工资表'!$A:$GE,INT((ROW()+3)/2),COLUMN()))</f>
        <v>请假
扣款</v>
      </c>
      <c r="I41" s="15" t="str">
        <f>IF(MOD(ROW(),2)=1,'工资表'!I$2,INDEX('工资表'!$A:$GE,INT((ROW()+3)/2),COLUMN()))</f>
        <v>月度
奖金</v>
      </c>
      <c r="J41" s="15" t="str">
        <f>IF(MOD(ROW(),2)=1,'工资表'!J$2,INDEX('工资表'!$A:$GE,INT((ROW()+3)/2),COLUMN()))</f>
        <v>工龄
补贴</v>
      </c>
      <c r="K41" s="15" t="str">
        <f>IF(MOD(ROW(),2)=1,'工资表'!K$2,INDEX('工资表'!$A:$GE,INT((ROW()+3)/2),COLUMN()))</f>
        <v>学历
补贴</v>
      </c>
      <c r="L41" s="15" t="str">
        <f>IF(MOD(ROW(),2)=1,'工资表'!L$2,INDEX('工资表'!$A:$GE,INT((ROW()+3)/2),COLUMN()))</f>
        <v>技能
补贴</v>
      </c>
      <c r="M41" s="15" t="str">
        <f>IF(MOD(ROW(),2)=1,'工资表'!M$2,INDEX('工资表'!$A:$GE,INT((ROW()+3)/2),COLUMN()))</f>
        <v>话费
补贴</v>
      </c>
      <c r="N41" s="15" t="str">
        <f>IF(MOD(ROW(),2)=1,'工资表'!N$2,INDEX('工资表'!$A:$GE,INT((ROW()+3)/2),COLUMN()))</f>
        <v>午餐
补贴</v>
      </c>
      <c r="O41" s="15" t="str">
        <f>IF(MOD(ROW(),2)=1,'工资表'!O$2,INDEX('工资表'!$A:$GE,INT((ROW()+3)/2),COLUMN()))</f>
        <v>交通补贴</v>
      </c>
      <c r="P41" s="15" t="str">
        <f>IF(MOD(ROW(),2)=1,'工资表'!P$2,INDEX('工资表'!$A:$GE,INT((ROW()+3)/2),COLUMN()))</f>
        <v>x</v>
      </c>
      <c r="Q41" s="15" t="str">
        <f>IF(MOD(ROW(),2)=1,'工资表'!Q$2,INDEX('工资表'!$A:$GE,INT((ROW()+3)/2),COLUMN()))</f>
        <v>y</v>
      </c>
      <c r="R41" s="15" t="str">
        <f>IF(MOD(ROW(),2)=1,'工资表'!R$2,INDEX('工资表'!$A:$GE,INT((ROW()+3)/2),COLUMN()))</f>
        <v>z</v>
      </c>
      <c r="S41" s="15" t="str">
        <f>IF(MOD(ROW(),2)=1,'工资表'!S$2,INDEX('工资表'!$A:$GE,INT((ROW()+3)/2),COLUMN()))</f>
        <v>考核扣款</v>
      </c>
      <c r="T41" s="15" t="str">
        <f>IF(MOD(ROW(),2)=1,'工资表'!T$2,INDEX('工资表'!$A:$GE,INT((ROW()+3)/2),COLUMN()))</f>
        <v>应发工资</v>
      </c>
      <c r="U41" s="15" t="str">
        <f>IF(MOD(ROW(),2)=1,'工资表'!U$2,INDEX('工资表'!$A:$GE,INT((ROW()+3)/2),COLUMN()))</f>
        <v>个人投保</v>
      </c>
      <c r="V41" s="15" t="str">
        <f>IF(MOD(ROW(),2)=1,'工资表'!V$2,INDEX('工资表'!$A:$GE,INT((ROW()+3)/2),COLUMN()))</f>
        <v>其他
代扣款</v>
      </c>
      <c r="W41" s="15" t="str">
        <f>IF(MOD(ROW(),2)=1,'工资表'!W$2,INDEX('工资表'!$A:$GE,INT((ROW()+3)/2),COLUMN()))</f>
        <v>实发工资</v>
      </c>
      <c r="X41" s="19"/>
    </row>
    <row r="42" spans="1:24" ht="36" customHeight="1">
      <c r="A42" s="13">
        <f>IF(MOD(ROW(),2)=1,'工资表'!A$2,INDEX('工资表'!$A:$GE,INT((ROW()+3)/2),COLUMN()))</f>
        <v>15</v>
      </c>
      <c r="B42" s="14">
        <f>IF(MOD(ROW(),2)=1,'工资表'!B$2,INDEX('工资表'!$A:$GE,INT((ROW()+3)/2),COLUMN()))</f>
        <v>0</v>
      </c>
      <c r="C42" s="13">
        <f>IF(MOD(ROW(),2)=1,'工资表'!C$2,INDEX('工资表'!$A:$GE,INT((ROW()+3)/2),COLUMN()))</f>
        <v>0</v>
      </c>
      <c r="D42" s="13">
        <f>IF(MOD(ROW(),2)=1,'工资表'!D$2,INDEX('工资表'!$A:$GE,INT((ROW()+3)/2),COLUMN()))</f>
        <v>0</v>
      </c>
      <c r="E42" s="13">
        <f>IF(MOD(ROW(),2)=1,'工资表'!E$2,INDEX('工资表'!$A:$GE,INT((ROW()+3)/2),COLUMN()))</f>
        <v>0</v>
      </c>
      <c r="F42" s="13">
        <f>IF(MOD(ROW(),2)=1,'工资表'!F$2,INDEX('工资表'!$A:$GE,INT((ROW()+3)/2),COLUMN()))</f>
        <v>0</v>
      </c>
      <c r="G42" s="13">
        <f>IF(MOD(ROW(),2)=1,'工资表'!G$2,INDEX('工资表'!$A:$GE,INT((ROW()+3)/2),COLUMN()))</f>
        <v>0</v>
      </c>
      <c r="H42" s="13">
        <f>IF(MOD(ROW(),2)=1,'工资表'!H$2,INDEX('工资表'!$A:$GE,INT((ROW()+3)/2),COLUMN()))</f>
        <v>0</v>
      </c>
      <c r="I42" s="13">
        <f>IF(MOD(ROW(),2)=1,'工资表'!I$2,INDEX('工资表'!$A:$GE,INT((ROW()+3)/2),COLUMN()))</f>
        <v>0</v>
      </c>
      <c r="J42" s="13">
        <f>IF(MOD(ROW(),2)=1,'工资表'!J$2,INDEX('工资表'!$A:$GE,INT((ROW()+3)/2),COLUMN()))</f>
        <v>0</v>
      </c>
      <c r="K42" s="13">
        <f>IF(MOD(ROW(),2)=1,'工资表'!K$2,INDEX('工资表'!$A:$GE,INT((ROW()+3)/2),COLUMN()))</f>
        <v>0</v>
      </c>
      <c r="L42" s="13">
        <f>IF(MOD(ROW(),2)=1,'工资表'!L$2,INDEX('工资表'!$A:$GE,INT((ROW()+3)/2),COLUMN()))</f>
        <v>0</v>
      </c>
      <c r="M42" s="13">
        <f>IF(MOD(ROW(),2)=1,'工资表'!M$2,INDEX('工资表'!$A:$GE,INT((ROW()+3)/2),COLUMN()))</f>
        <v>0</v>
      </c>
      <c r="N42" s="13">
        <f>IF(MOD(ROW(),2)=1,'工资表'!N$2,INDEX('工资表'!$A:$GE,INT((ROW()+3)/2),COLUMN()))</f>
        <v>0</v>
      </c>
      <c r="O42" s="13">
        <f>IF(MOD(ROW(),2)=1,'工资表'!O$2,INDEX('工资表'!$A:$GE,INT((ROW()+3)/2),COLUMN()))</f>
        <v>0</v>
      </c>
      <c r="P42" s="13">
        <f>IF(MOD(ROW(),2)=1,'工资表'!P$2,INDEX('工资表'!$A:$GE,INT((ROW()+3)/2),COLUMN()))</f>
        <v>0</v>
      </c>
      <c r="Q42" s="13">
        <f>IF(MOD(ROW(),2)=1,'工资表'!Q$2,INDEX('工资表'!$A:$GE,INT((ROW()+3)/2),COLUMN()))</f>
        <v>0</v>
      </c>
      <c r="R42" s="13">
        <f>IF(MOD(ROW(),2)=1,'工资表'!R$2,INDEX('工资表'!$A:$GE,INT((ROW()+3)/2),COLUMN()))</f>
        <v>0</v>
      </c>
      <c r="S42" s="13">
        <f>IF(MOD(ROW(),2)=1,'工资表'!S$2,INDEX('工资表'!$A:$GE,INT((ROW()+3)/2),COLUMN()))</f>
        <v>0</v>
      </c>
      <c r="T42" s="13">
        <f>IF(MOD(ROW(),2)=1,'工资表'!T$2,INDEX('工资表'!$A:$GE,INT((ROW()+3)/2),COLUMN()))</f>
        <v>0</v>
      </c>
      <c r="U42" s="13">
        <f>IF(MOD(ROW(),2)=1,'工资表'!U$2,INDEX('工资表'!$A:$GE,INT((ROW()+3)/2),COLUMN()))</f>
        <v>0</v>
      </c>
      <c r="V42" s="13">
        <f>IF(MOD(ROW(),2)=1,'工资表'!V$2,INDEX('工资表'!$A:$GE,INT((ROW()+3)/2),COLUMN()))</f>
        <v>0</v>
      </c>
      <c r="W42" s="13">
        <f>IF(MOD(ROW(),2)=1,'工资表'!W$2,INDEX('工资表'!$A:$GE,INT((ROW()+3)/2),COLUMN()))</f>
        <v>0</v>
      </c>
      <c r="X42" s="19"/>
    </row>
  </sheetData>
  <sheetProtection/>
  <printOptions/>
  <pageMargins left="0" right="0" top="0.98" bottom="0.98" header="0.51" footer="0.51"/>
  <pageSetup horizontalDpi="300" verticalDpi="300" orientation="landscape"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PC</cp:lastModifiedBy>
  <cp:lastPrinted>2012-06-11T00:18:44Z</cp:lastPrinted>
  <dcterms:created xsi:type="dcterms:W3CDTF">2012-03-17T06:15:11Z</dcterms:created>
  <dcterms:modified xsi:type="dcterms:W3CDTF">2019-06-28T03:10:51Z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